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<sst xmlns="http://schemas.openxmlformats.org/spreadsheetml/2006/main" count="394" uniqueCount="139">
  <si>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</si>
  <si>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</si>
  <si>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</si>
  <si>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</si>
  <si>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</si>
  <si>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</si>
  <si>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</si>
  <si>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</si>
  <si>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</si>
  <si>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</si>
  <si>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</si>
  <si>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</si>
  <si>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</si>
  <si>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</si>
  <si>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</si>
  <si>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</si>
  <si>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</si>
  <si>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</si>
  <si>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</si>
  <si>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</si>
  <si>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</si>
  <si>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</si>
  <si>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</si>
  <si>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</si>
  <si>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</si>
  <si>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</si>
  <si>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</si>
  <si>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</si>
  <si>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</si>
  <si>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</si>
  <si>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</si>
  <si>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</si>
  <si>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</si>
  <si>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</si>
  <si>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</si>
  <si>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</si>
  <si>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</si>
  <si>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</si>
  <si>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</si>
  <si>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</si>
  <si>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</si>
  <si>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</si>
  <si>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</si>
  <si>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</si>
  <si>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</si>
  <si>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</si>
  <si>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</si>
  <si>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</si>
  <si>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</si>
  <si>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</si>
  <si>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</si>
  <si>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</si>
  <si>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</si>
  <si>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</si>
  <si>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</si>
  <si>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</si>
  <si>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</si>
  <si>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</si>
  <si>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</si>
  <si>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</si>
  <si>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</si>
  <si>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</si>
  <si>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</si>
  <si>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</si>
  <si>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</si>
  <si>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</si>
  <si>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</si>
  <si>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</si>
  <si>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</si>
  <si>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</si>
  <si>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</si>
  <si>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</si>
  <si>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</si>
  <si>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</si>
  <si>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</si>
  <si>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</si>
  <si>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</si>
  <si>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</si>
  <si>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</si>
  <si>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</si>
  <si>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</si>
  <si>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</si>
  <si>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</si>
  <si>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</si>
  <si>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</si>
  <si>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</si>
  <si>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</si>
  <si>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</si>
  <si>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</si>
  <si>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</si>
  <si>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</si>
  <si>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</si>
  <si>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</si>
  <si>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</si>
  <si>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</si>
  <si>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</si>
  <si>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</si>
  <si>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</si>
  <si>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</si>
  <si>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</si>
  <si>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</si>
  <si>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</si>
  <si>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</si>
  <si>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</si>
  <si>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</si>
  <si>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</si>
  <si>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</si>
  <si>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</si>
  <si>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</si>
  <si>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</si>
  <si>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</si>
  <si>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</si>
  <si>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</si>
  <si>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</si>
  <si>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</si>
  <si>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</si>
  <si>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</si>
  <si>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</si>
  <si>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</si>
  <si>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</si>
  <si>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</si>
  <si>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</si>
  <si>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</si>
  <si>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</si>
  <si>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</si>
  <si>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</si>
  <si>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</si>
  <si>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</si>
  <si>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</si>
  <si>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</si>
  <si>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</si>
  <si>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</si>
  <si>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</si>
  <si>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</si>
  <si>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</t>
  </si>
  <si>
    <t xml:space="preserve">Nhận xét, đánh giá: Giá cả một số mặt hàng nông sản ổn định trong tuần. </t>
  </si>
  <si>
    <t>Nhận xét, đánh giá: Giá cả một số mặt hàng nông sản ổn định trong tuần</t>
  </si>
  <si>
    <t>Hậu Giang, ngày 18 tháng 12 năm 2023</t>
  </si>
  <si>
    <t xml:space="preserve">Tuần 3 tháng 12 năm 2023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</si>
</sst>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9132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57150</xdr:rowOff>
    </xdr:from>
    <xdr:to>
      <xdr:col>2</xdr:col>
      <xdr:colOff>19050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429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1952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10" zoomScaleNormal="110" zoomScalePageLayoutView="0" workbookViewId="0" topLeftCell="A1">
      <pane xSplit="6" ySplit="10" topLeftCell="P3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W31" sqref="W3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00390625" style="82" customWidth="1"/>
    <col min="26" max="26" width="11.8515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138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7500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6200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6200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7550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7000</v>
      </c>
      <c r="H15" s="40"/>
      <c r="I15" s="40"/>
      <c r="J15" s="21">
        <v>8000</v>
      </c>
      <c r="K15" s="21"/>
      <c r="L15" s="21"/>
      <c r="M15" s="50"/>
      <c r="N15" s="50"/>
      <c r="O15" s="50"/>
      <c r="P15" s="61">
        <v>9500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16250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21250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/>
      <c r="N17" s="50"/>
      <c r="O17" s="50" t="s">
        <v>114</v>
      </c>
      <c r="P17" s="116"/>
      <c r="Q17" s="117"/>
      <c r="R17" s="63"/>
      <c r="S17" s="4">
        <v>15000</v>
      </c>
      <c r="T17" s="131">
        <v>20000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11812.5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15375</v>
      </c>
      <c r="G18" s="31">
        <v>10000</v>
      </c>
      <c r="H18" s="31">
        <v>12000</v>
      </c>
      <c r="I18" s="47" t="s">
        <v>97</v>
      </c>
      <c r="J18" s="21">
        <v>17000</v>
      </c>
      <c r="K18" s="21">
        <v>22000</v>
      </c>
      <c r="L18" s="21" t="s">
        <v>75</v>
      </c>
      <c r="M18" s="50">
        <v>19000</v>
      </c>
      <c r="N18" s="50">
        <v>25000</v>
      </c>
      <c r="O18" s="50" t="s">
        <v>82</v>
      </c>
      <c r="P18" s="116">
        <v>8000</v>
      </c>
      <c r="Q18" s="117">
        <v>12000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18000</v>
      </c>
      <c r="Z18" s="113">
        <v>20000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23142.85714285714</v>
      </c>
      <c r="F19" s="111">
        <f t="shared" si="1"/>
        <v>29142.85714285714</v>
      </c>
      <c r="G19" s="22">
        <v>20000</v>
      </c>
      <c r="H19" s="22">
        <v>25000</v>
      </c>
      <c r="I19" s="22" t="s">
        <v>97</v>
      </c>
      <c r="J19" s="21">
        <v>25000</v>
      </c>
      <c r="K19" s="21">
        <v>30000</v>
      </c>
      <c r="L19" s="21" t="s">
        <v>75</v>
      </c>
      <c r="M19" s="51"/>
      <c r="N19" s="51"/>
      <c r="O19" s="51" t="s">
        <v>83</v>
      </c>
      <c r="P19" s="116">
        <v>15000</v>
      </c>
      <c r="Q19" s="116">
        <v>25000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35000</v>
      </c>
      <c r="X19" s="44"/>
      <c r="Y19" s="113">
        <v>30000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20875</v>
      </c>
      <c r="F20" s="111">
        <f t="shared" si="1"/>
        <v>27500</v>
      </c>
      <c r="G20" s="22">
        <v>5000</v>
      </c>
      <c r="H20" s="22">
        <v>10000</v>
      </c>
      <c r="I20" s="22"/>
      <c r="J20" s="21">
        <v>30000</v>
      </c>
      <c r="K20" s="21">
        <v>35000</v>
      </c>
      <c r="L20" s="21" t="s">
        <v>122</v>
      </c>
      <c r="M20" s="50">
        <v>18000</v>
      </c>
      <c r="N20" s="50">
        <v>25000</v>
      </c>
      <c r="O20" s="50" t="s">
        <v>84</v>
      </c>
      <c r="P20" s="62">
        <v>10000</v>
      </c>
      <c r="Q20" s="62">
        <v>20000</v>
      </c>
      <c r="R20" s="63"/>
      <c r="S20" s="4">
        <v>36000</v>
      </c>
      <c r="T20" s="131">
        <v>38000</v>
      </c>
      <c r="U20" s="76" t="s">
        <v>94</v>
      </c>
      <c r="V20" s="44">
        <v>18000</v>
      </c>
      <c r="W20" s="44">
        <v>25000</v>
      </c>
      <c r="X20" s="44"/>
      <c r="Y20" s="113">
        <v>18000</v>
      </c>
      <c r="Z20" s="113">
        <v>30000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9000</v>
      </c>
      <c r="F21" s="111">
        <f t="shared" si="1"/>
        <v>13428.57142857143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13000</v>
      </c>
      <c r="R21" s="64" t="s">
        <v>93</v>
      </c>
      <c r="S21" s="76">
        <v>13000</v>
      </c>
      <c r="T21" s="76">
        <v>15000</v>
      </c>
      <c r="U21" s="118" t="s">
        <v>112</v>
      </c>
      <c r="V21" s="44"/>
      <c r="W21" s="44"/>
      <c r="X21" s="44"/>
      <c r="Y21" s="113">
        <v>7000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52500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40000</v>
      </c>
      <c r="L22" s="21" t="s">
        <v>74</v>
      </c>
      <c r="M22" s="50">
        <v>40000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45000</v>
      </c>
      <c r="W22" s="44">
        <v>55000</v>
      </c>
      <c r="X22" s="89" t="s">
        <v>110</v>
      </c>
      <c r="Y22" s="113">
        <v>40000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7142.857142857143</v>
      </c>
      <c r="F23" s="111">
        <f t="shared" si="1"/>
        <v>12428.57142857143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5000</v>
      </c>
      <c r="Q23" s="62">
        <v>8000</v>
      </c>
      <c r="R23" s="62" t="s">
        <v>93</v>
      </c>
      <c r="S23" s="76">
        <v>6000</v>
      </c>
      <c r="T23" s="76">
        <v>12000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21000</v>
      </c>
      <c r="F24" s="111">
        <f t="shared" si="1"/>
        <v>28333.333333333332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10000</v>
      </c>
      <c r="N24" s="125">
        <v>15000</v>
      </c>
      <c r="O24" s="50" t="s">
        <v>85</v>
      </c>
      <c r="P24" s="62">
        <v>22000</v>
      </c>
      <c r="Q24" s="62">
        <v>30000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33666.666666666664</v>
      </c>
      <c r="F25" s="111">
        <f t="shared" si="1"/>
        <v>41166.666666666664</v>
      </c>
      <c r="G25" s="22">
        <v>25000</v>
      </c>
      <c r="H25" s="22">
        <v>30000</v>
      </c>
      <c r="I25" s="47" t="s">
        <v>96</v>
      </c>
      <c r="J25" s="21">
        <v>50000</v>
      </c>
      <c r="K25" s="21">
        <v>60000</v>
      </c>
      <c r="L25" s="21" t="s">
        <v>81</v>
      </c>
      <c r="M25" s="50"/>
      <c r="N25" s="50"/>
      <c r="O25" s="50"/>
      <c r="P25" s="62">
        <v>55000</v>
      </c>
      <c r="Q25" s="62">
        <v>65000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39000</v>
      </c>
      <c r="Z25" s="113">
        <v>45000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29500</v>
      </c>
      <c r="F26" s="111">
        <f t="shared" si="1"/>
        <v>38750</v>
      </c>
      <c r="G26" s="22">
        <v>50000</v>
      </c>
      <c r="H26" s="22">
        <v>60000</v>
      </c>
      <c r="I26" s="47" t="s">
        <v>111</v>
      </c>
      <c r="J26" s="21">
        <v>15000</v>
      </c>
      <c r="K26" s="21">
        <v>25000</v>
      </c>
      <c r="L26" s="21"/>
      <c r="M26" s="50">
        <v>35000</v>
      </c>
      <c r="N26" s="50">
        <v>45000</v>
      </c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18000</v>
      </c>
      <c r="Z26" s="113">
        <v>25000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36166.666666666664</v>
      </c>
      <c r="F27" s="111">
        <f t="shared" si="1"/>
        <v>46666.666666666664</v>
      </c>
      <c r="G27" s="21">
        <v>40000</v>
      </c>
      <c r="H27" s="21">
        <v>50000</v>
      </c>
      <c r="I27" s="47" t="s">
        <v>111</v>
      </c>
      <c r="J27" s="21">
        <v>50000</v>
      </c>
      <c r="K27" s="21">
        <v>60000</v>
      </c>
      <c r="L27" s="21" t="s">
        <v>129</v>
      </c>
      <c r="M27" s="50">
        <v>45000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40000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5800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6000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11750</v>
      </c>
      <c r="F29" s="111">
        <f t="shared" si="1"/>
        <v>15250</v>
      </c>
      <c r="G29" s="22">
        <v>12000</v>
      </c>
      <c r="H29" s="22">
        <v>15000</v>
      </c>
      <c r="I29" s="22" t="s">
        <v>111</v>
      </c>
      <c r="J29" s="21">
        <v>13000</v>
      </c>
      <c r="K29" s="21">
        <v>16000</v>
      </c>
      <c r="L29" s="21" t="s">
        <v>80</v>
      </c>
      <c r="M29" s="50"/>
      <c r="N29" s="50"/>
      <c r="O29" s="50"/>
      <c r="P29" s="91">
        <v>10000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12000</v>
      </c>
      <c r="Z29" s="113">
        <v>15000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82500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85000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52500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/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18000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1333.3333333333333</v>
      </c>
      <c r="F35" s="111">
        <f t="shared" si="1"/>
        <v>0</v>
      </c>
      <c r="G35" s="15">
        <v>900</v>
      </c>
      <c r="H35" s="15"/>
      <c r="I35" s="15"/>
      <c r="J35" s="21">
        <v>1900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1200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35000</v>
      </c>
      <c r="F37" s="111">
        <f t="shared" si="1"/>
        <v>44625</v>
      </c>
      <c r="G37" s="31">
        <v>31000</v>
      </c>
      <c r="H37" s="31">
        <v>40000</v>
      </c>
      <c r="I37" s="89" t="s">
        <v>108</v>
      </c>
      <c r="J37" s="21">
        <v>38000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33000</v>
      </c>
      <c r="Q37" s="91">
        <v>42000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36000</v>
      </c>
      <c r="Z37" s="113">
        <v>55000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82500</v>
      </c>
      <c r="F38" s="111">
        <f t="shared" si="1"/>
        <v>97000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90000</v>
      </c>
      <c r="N38" s="51">
        <v>98000</v>
      </c>
      <c r="O38" s="50" t="s">
        <v>88</v>
      </c>
      <c r="P38" s="91">
        <v>70000</v>
      </c>
      <c r="Q38" s="91">
        <v>78000</v>
      </c>
      <c r="R38" s="64" t="s">
        <v>109</v>
      </c>
      <c r="S38" s="76">
        <v>93000</v>
      </c>
      <c r="T38" s="76">
        <v>120000</v>
      </c>
      <c r="U38" s="76"/>
      <c r="V38" s="4">
        <v>80000</v>
      </c>
      <c r="W38" s="4">
        <v>85000</v>
      </c>
      <c r="X38" s="44"/>
      <c r="Y38" s="113">
        <v>80000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42000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42000</v>
      </c>
      <c r="K39" s="30">
        <v>50000</v>
      </c>
      <c r="L39" s="30" t="s">
        <v>76</v>
      </c>
      <c r="M39" s="50">
        <v>50000</v>
      </c>
      <c r="N39" s="50">
        <v>55000</v>
      </c>
      <c r="O39" s="50" t="s">
        <v>88</v>
      </c>
      <c r="P39" s="91">
        <v>45000</v>
      </c>
      <c r="Q39" s="91">
        <v>50000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55000</v>
      </c>
      <c r="X39" s="44"/>
      <c r="Y39" s="113">
        <v>38000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45200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56000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105000</v>
      </c>
      <c r="F41" s="111">
        <f t="shared" si="1"/>
        <v>146875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140000</v>
      </c>
      <c r="O41" s="51" t="s">
        <v>86</v>
      </c>
      <c r="P41" s="91">
        <v>90000</v>
      </c>
      <c r="Q41" s="91">
        <v>135000</v>
      </c>
      <c r="R41" s="64" t="s">
        <v>109</v>
      </c>
      <c r="S41" s="77">
        <v>80000</v>
      </c>
      <c r="T41" s="77">
        <v>100000</v>
      </c>
      <c r="U41" s="77"/>
      <c r="V41" s="4">
        <v>100000</v>
      </c>
      <c r="W41" s="4">
        <v>140000</v>
      </c>
      <c r="X41" s="2" t="s">
        <v>115</v>
      </c>
      <c r="Y41" s="113">
        <v>100000</v>
      </c>
      <c r="Z41" s="113">
        <v>140000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34428.57142857143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40000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54875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59000</v>
      </c>
      <c r="Q44" s="66"/>
      <c r="R44" s="62" t="s">
        <v>90</v>
      </c>
      <c r="S44" s="9">
        <v>57000</v>
      </c>
      <c r="T44" s="119"/>
      <c r="U44" s="79" t="s">
        <v>95</v>
      </c>
      <c r="V44" s="52">
        <v>59000</v>
      </c>
      <c r="W44" s="52"/>
      <c r="X44" s="2" t="s">
        <v>64</v>
      </c>
      <c r="Y44" s="113">
        <v>48000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2712.5</v>
      </c>
      <c r="F45" s="111">
        <f t="shared" si="1"/>
        <v>3275</v>
      </c>
      <c r="G45" s="32">
        <v>2500</v>
      </c>
      <c r="H45" s="32">
        <v>3000</v>
      </c>
      <c r="I45" s="80" t="s">
        <v>98</v>
      </c>
      <c r="J45" s="30">
        <v>2600</v>
      </c>
      <c r="K45" s="30">
        <v>3400</v>
      </c>
      <c r="L45" s="30"/>
      <c r="M45" s="50">
        <v>2500</v>
      </c>
      <c r="N45" s="50">
        <v>3000</v>
      </c>
      <c r="O45" s="50"/>
      <c r="P45" s="68">
        <v>3000</v>
      </c>
      <c r="Q45" s="68">
        <v>3500</v>
      </c>
      <c r="R45" s="62"/>
      <c r="S45" s="119">
        <v>2500</v>
      </c>
      <c r="T45" s="119">
        <v>3000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3000</v>
      </c>
      <c r="Z45" s="113">
        <v>3500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2562.5</v>
      </c>
      <c r="F46" s="111">
        <f t="shared" si="1"/>
        <v>3025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2400</v>
      </c>
      <c r="N46" s="178">
        <v>2800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2500</v>
      </c>
      <c r="T46" s="119">
        <v>3000</v>
      </c>
      <c r="U46" s="79" t="s">
        <v>95</v>
      </c>
      <c r="V46" s="52">
        <v>2500</v>
      </c>
      <c r="W46" s="52">
        <v>3200</v>
      </c>
      <c r="X46" s="2" t="s">
        <v>64</v>
      </c>
      <c r="Y46" s="113">
        <v>2500</v>
      </c>
      <c r="Z46" s="113">
        <v>2800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134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50000</v>
      </c>
      <c r="T47" s="119">
        <v>70000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94375</v>
      </c>
      <c r="F48" s="111">
        <f t="shared" si="1"/>
        <v>115000</v>
      </c>
      <c r="G48" s="33">
        <v>80000</v>
      </c>
      <c r="H48" s="33">
        <v>100000</v>
      </c>
      <c r="I48" s="80" t="s">
        <v>98</v>
      </c>
      <c r="J48" s="30">
        <v>110000</v>
      </c>
      <c r="K48" s="30">
        <v>120000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85000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8">
      <selection activeCell="Q20" sqref="Q19:Q2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138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6200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7550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16250</v>
      </c>
      <c r="F16" s="111">
        <f>'Bảng tính trung bình'!F17</f>
        <v>21250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11812.5</v>
      </c>
      <c r="F17" s="111">
        <f>'Bảng tính trung bình'!F18</f>
        <v>15375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23142.85714285714</v>
      </c>
      <c r="F18" s="111">
        <f>'Bảng tính trung bình'!F19</f>
        <v>29142.85714285714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20875</v>
      </c>
      <c r="F19" s="111">
        <f>'Bảng tính trung bình'!F20</f>
        <v>27500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9000</v>
      </c>
      <c r="F20" s="111">
        <f>'Bảng tính trung bình'!F21</f>
        <v>13428.57142857143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52500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7142.857142857143</v>
      </c>
      <c r="F22" s="111">
        <f>'Bảng tính trung bình'!F23</f>
        <v>12428.57142857143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21000</v>
      </c>
      <c r="F23" s="111">
        <f>'Bảng tính trung bình'!F24</f>
        <v>28333.333333333332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33666.666666666664</v>
      </c>
      <c r="F24" s="111">
        <f>'Bảng tính trung bình'!F25</f>
        <v>41166.666666666664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29500</v>
      </c>
      <c r="F25" s="111">
        <f>'Bảng tính trung bình'!F26</f>
        <v>38750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36166.666666666664</v>
      </c>
      <c r="F26" s="111">
        <f>'Bảng tính trung bình'!F27</f>
        <v>46666.666666666664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5800</v>
      </c>
      <c r="F27" s="111">
        <f>'Bảng tính trung bình'!F28</f>
        <v>9500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11750</v>
      </c>
      <c r="F28" s="111">
        <f>'Bảng tính trung bình'!F29</f>
        <v>15250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82500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52500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1333.3333333333333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35000</v>
      </c>
      <c r="F36" s="111">
        <f>'Bảng tính trung bình'!F37</f>
        <v>44625</v>
      </c>
      <c r="G36" s="161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82500</v>
      </c>
      <c r="F37" s="111">
        <f>'Bảng tính trung bình'!F38</f>
        <v>97000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42000</v>
      </c>
      <c r="F38" s="111">
        <f>'Bảng tính trung bình'!F39</f>
        <v>51250</v>
      </c>
      <c r="G38" s="161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45200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105000</v>
      </c>
      <c r="F40" s="111">
        <f>'Bảng tính trung bình'!F41</f>
        <v>146875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34428.57142857143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54875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2712.5</v>
      </c>
      <c r="F44" s="111">
        <f>'Bảng tính trung bình'!F45</f>
        <v>3275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2562.5</v>
      </c>
      <c r="F45" s="111">
        <f>'Bảng tính trung bình'!F46</f>
        <v>3025</v>
      </c>
      <c r="G45" s="161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94375</v>
      </c>
      <c r="F47" s="112">
        <f>'Bảng tính trung bình'!F48</f>
        <v>115000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135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/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/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2023-12-18T08:46:47Z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