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<sst xmlns="http://schemas.openxmlformats.org/spreadsheetml/2006/main" count="402" uniqueCount="139">
  <si>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</si>
  <si>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</si>
  <si>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</si>
  <si>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</si>
  <si>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</si>
  <si>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</si>
  <si>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</si>
  <si>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</si>
  <si>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</si>
  <si>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</si>
  <si>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</si>
  <si>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</si>
  <si>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</si>
  <si>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</si>
  <si>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</si>
  <si>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</si>
  <si>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</si>
  <si>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</si>
  <si>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</si>
  <si>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</si>
  <si>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</si>
  <si>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</si>
  <si>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</si>
  <si>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</si>
  <si>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</si>
  <si>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</si>
  <si>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</si>
  <si>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</si>
  <si>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</si>
  <si>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</si>
  <si>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</si>
  <si>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</si>
  <si>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</si>
  <si>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</si>
  <si>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</si>
  <si>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</si>
  <si>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</si>
  <si>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</si>
  <si>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</si>
  <si>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</si>
  <si>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</si>
  <si>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</si>
  <si>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</si>
  <si>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</si>
  <si>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</si>
  <si>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</si>
  <si>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</si>
  <si>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</si>
  <si>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</si>
  <si>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</si>
  <si>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</si>
  <si>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</si>
  <si>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</si>
  <si>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</si>
  <si>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</si>
  <si>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</si>
  <si>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</si>
  <si>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</si>
  <si>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</si>
  <si>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</si>
  <si>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</si>
  <si>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</si>
  <si>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</si>
  <si>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</si>
  <si>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</si>
  <si>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</si>
  <si>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</si>
  <si>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</si>
  <si>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</si>
  <si>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</si>
  <si>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</si>
  <si>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</si>
  <si>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</si>
  <si>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</si>
  <si>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</si>
  <si>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</si>
  <si>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</si>
  <si>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</si>
  <si>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</si>
  <si>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</si>
  <si>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</si>
  <si>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</si>
  <si>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</si>
  <si>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</si>
  <si>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</si>
  <si>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</si>
  <si>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</si>
  <si>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</si>
  <si>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</si>
  <si>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</si>
  <si>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</si>
  <si>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</si>
  <si>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</si>
  <si>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</si>
  <si>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</si>
  <si>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</si>
  <si>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</si>
  <si>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</si>
  <si>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</si>
  <si>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</si>
  <si>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</si>
  <si>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</si>
  <si>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</si>
  <si>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</si>
  <si>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</si>
  <si>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</si>
  <si>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</si>
  <si>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</si>
  <si>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</si>
  <si>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</si>
  <si>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</si>
  <si>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</si>
  <si>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</si>
  <si>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</si>
  <si>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</si>
  <si>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</si>
  <si>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</si>
  <si>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</si>
  <si>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</si>
  <si>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</si>
  <si>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</si>
  <si>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</si>
  <si>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</si>
  <si>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</si>
  <si>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</si>
  <si>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</si>
  <si>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</si>
  <si>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</si>
  <si>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</si>
  <si>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</si>
  <si>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</si>
  <si>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</si>
  <si>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</si>
  <si>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</si>
  <si>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tăng trong tuần.</t>
  </si>
  <si>
    <t>Giảm</t>
  </si>
  <si>
    <t>Tăng</t>
  </si>
  <si>
    <t>Tuần 3 tháng 02 năm 2023</t>
  </si>
  <si>
    <t>Hậu Giang, ngày 13 tháng 02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</si>
</sst>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137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23166.666666666668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/>
      <c r="M17" s="50">
        <v>15000</v>
      </c>
      <c r="N17" s="50">
        <v>20000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14687.5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18750</v>
      </c>
      <c r="G18" s="31">
        <v>12000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17000</v>
      </c>
      <c r="N18" s="50">
        <v>22000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21000</v>
      </c>
      <c r="T18" s="131">
        <v>22000</v>
      </c>
      <c r="U18" s="76" t="s">
        <v>94</v>
      </c>
      <c r="V18" s="45">
        <v>10000</v>
      </c>
      <c r="W18" s="45">
        <v>15000</v>
      </c>
      <c r="X18" s="45"/>
      <c r="Y18" s="113">
        <v>22000</v>
      </c>
      <c r="Z18" s="113">
        <v>25000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23500</v>
      </c>
      <c r="F19" s="111">
        <f t="shared" si="1"/>
        <v>33125</v>
      </c>
      <c r="G19" s="22">
        <v>25000</v>
      </c>
      <c r="H19" s="22">
        <v>50000</v>
      </c>
      <c r="I19" s="22" t="s">
        <v>97</v>
      </c>
      <c r="J19" s="21">
        <v>26000</v>
      </c>
      <c r="K19" s="21">
        <v>36000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35000</v>
      </c>
      <c r="Z19" s="113">
        <v>50000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21500</v>
      </c>
      <c r="F20" s="111">
        <f t="shared" si="1"/>
        <v>26750</v>
      </c>
      <c r="G20" s="22">
        <v>10000</v>
      </c>
      <c r="H20" s="22">
        <v>13000</v>
      </c>
      <c r="I20" s="22"/>
      <c r="J20" s="21">
        <v>21000</v>
      </c>
      <c r="K20" s="21">
        <v>27000</v>
      </c>
      <c r="L20" s="21" t="s">
        <v>122</v>
      </c>
      <c r="M20" s="50">
        <v>31000</v>
      </c>
      <c r="N20" s="50">
        <v>36000</v>
      </c>
      <c r="O20" s="50" t="s">
        <v>84</v>
      </c>
      <c r="P20" s="62">
        <v>15000</v>
      </c>
      <c r="Q20" s="62">
        <v>25000</v>
      </c>
      <c r="R20" s="63"/>
      <c r="S20" s="4">
        <v>29000</v>
      </c>
      <c r="T20" s="131">
        <v>31000</v>
      </c>
      <c r="U20" s="76" t="s">
        <v>94</v>
      </c>
      <c r="V20" s="44">
        <v>5000</v>
      </c>
      <c r="W20" s="44">
        <v>10000</v>
      </c>
      <c r="X20" s="44"/>
      <c r="Y20" s="113">
        <v>29000</v>
      </c>
      <c r="Z20" s="113">
        <v>35000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8428.57142857143</v>
      </c>
      <c r="F21" s="111">
        <f t="shared" si="1"/>
        <v>12714.285714285714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5000</v>
      </c>
      <c r="Z21" s="113">
        <v>10000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38375</v>
      </c>
      <c r="F22" s="111">
        <f t="shared" si="1"/>
        <v>46250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9714.285714285714</v>
      </c>
      <c r="F23" s="111">
        <f t="shared" si="1"/>
        <v>13857.142857142857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14000</v>
      </c>
      <c r="L23" s="21" t="s">
        <v>74</v>
      </c>
      <c r="M23" s="177">
        <v>10000</v>
      </c>
      <c r="N23" s="124">
        <v>15000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23166.666666666668</v>
      </c>
      <c r="F24" s="111">
        <f t="shared" si="1"/>
        <v>29666.666666666668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28000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19833.333333333332</v>
      </c>
      <c r="F25" s="111">
        <f t="shared" si="1"/>
        <v>27000</v>
      </c>
      <c r="G25" s="22">
        <v>25000</v>
      </c>
      <c r="H25" s="22">
        <v>30000</v>
      </c>
      <c r="I25" s="47" t="s">
        <v>96</v>
      </c>
      <c r="J25" s="21">
        <v>19000</v>
      </c>
      <c r="K25" s="21">
        <v>25000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37000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34833.333333333336</v>
      </c>
      <c r="F27" s="111">
        <f t="shared" si="1"/>
        <v>43333.333333333336</v>
      </c>
      <c r="G27" s="21">
        <v>45000</v>
      </c>
      <c r="H27" s="21">
        <v>50000</v>
      </c>
      <c r="I27" s="47" t="s">
        <v>111</v>
      </c>
      <c r="J27" s="21">
        <v>40000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10500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8000</v>
      </c>
      <c r="F34" s="111">
        <f t="shared" si="1"/>
        <v>12750</v>
      </c>
      <c r="G34" s="21">
        <v>6000</v>
      </c>
      <c r="H34" s="21">
        <v>10000</v>
      </c>
      <c r="I34" s="21"/>
      <c r="J34" s="21">
        <v>9000</v>
      </c>
      <c r="K34" s="21">
        <v>14000</v>
      </c>
      <c r="L34" s="21"/>
      <c r="M34" s="50">
        <v>7000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10000</v>
      </c>
      <c r="Z34" s="85">
        <v>15000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31500</v>
      </c>
      <c r="F37" s="111">
        <f t="shared" si="1"/>
        <v>39000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28000</v>
      </c>
      <c r="Z37" s="113">
        <v>35000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74375</v>
      </c>
      <c r="F38" s="111">
        <f t="shared" si="1"/>
        <v>92000</v>
      </c>
      <c r="G38" s="31">
        <v>90000</v>
      </c>
      <c r="H38" s="31">
        <v>120000</v>
      </c>
      <c r="I38" s="89" t="s">
        <v>108</v>
      </c>
      <c r="J38" s="21">
        <v>75000</v>
      </c>
      <c r="K38" s="21">
        <v>80000</v>
      </c>
      <c r="L38" s="21" t="s">
        <v>77</v>
      </c>
      <c r="M38" s="51">
        <v>86000</v>
      </c>
      <c r="N38" s="51">
        <v>96000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79000</v>
      </c>
      <c r="Z38" s="113">
        <v>100000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39000</v>
      </c>
      <c r="F39" s="111">
        <f t="shared" si="1"/>
        <v>45625</v>
      </c>
      <c r="G39" s="32">
        <v>26000</v>
      </c>
      <c r="H39" s="32">
        <v>28000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115625</v>
      </c>
      <c r="F41" s="111">
        <f t="shared" si="1"/>
        <v>153750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115000</v>
      </c>
      <c r="Q41" s="91">
        <v>160000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110000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56000</v>
      </c>
      <c r="F44" s="111">
        <f t="shared" si="1"/>
        <v>0</v>
      </c>
      <c r="G44" s="32">
        <v>60000</v>
      </c>
      <c r="H44" s="32"/>
      <c r="I44" s="32"/>
      <c r="J44" s="30">
        <v>53000</v>
      </c>
      <c r="K44" s="30"/>
      <c r="L44" s="30" t="s">
        <v>79</v>
      </c>
      <c r="M44" s="50">
        <v>52000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2512.5</v>
      </c>
      <c r="F45" s="111">
        <f t="shared" si="1"/>
        <v>3137.5</v>
      </c>
      <c r="G45" s="32">
        <v>2500</v>
      </c>
      <c r="H45" s="32">
        <v>3500</v>
      </c>
      <c r="I45" s="80" t="s">
        <v>98</v>
      </c>
      <c r="J45" s="30">
        <v>3000</v>
      </c>
      <c r="K45" s="30">
        <v>3500</v>
      </c>
      <c r="L45" s="30"/>
      <c r="M45" s="50">
        <v>2000</v>
      </c>
      <c r="N45" s="50">
        <v>2800</v>
      </c>
      <c r="O45" s="50"/>
      <c r="P45" s="68">
        <v>2500</v>
      </c>
      <c r="Q45" s="68">
        <v>3000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2587.5</v>
      </c>
      <c r="F46" s="111">
        <f t="shared" si="1"/>
        <v>3087.5</v>
      </c>
      <c r="G46" s="32">
        <v>2500</v>
      </c>
      <c r="H46" s="32">
        <v>3000</v>
      </c>
      <c r="I46" s="80" t="s">
        <v>98</v>
      </c>
      <c r="J46" s="30">
        <v>3000</v>
      </c>
      <c r="K46" s="30">
        <v>3500</v>
      </c>
      <c r="L46" s="30" t="s">
        <v>79</v>
      </c>
      <c r="M46" s="178">
        <v>2700</v>
      </c>
      <c r="N46" s="178">
        <v>3200</v>
      </c>
      <c r="O46" s="51" t="s">
        <v>89</v>
      </c>
      <c r="P46" s="68">
        <v>3000</v>
      </c>
      <c r="Q46" s="68">
        <v>3500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2500</v>
      </c>
      <c r="Z46" s="113">
        <v>3000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107500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6">
      <selection activeCell="G36" sqref="G3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137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23166.666666666668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14687.5</v>
      </c>
      <c r="F17" s="111">
        <f>'Bảng tính trung bình'!F18</f>
        <v>18750</v>
      </c>
      <c r="G17" s="161" t="s">
        <v>136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23500</v>
      </c>
      <c r="F18" s="111">
        <f>'Bảng tính trung bình'!F19</f>
        <v>33125</v>
      </c>
      <c r="G18" s="161" t="s">
        <v>136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21500</v>
      </c>
      <c r="F19" s="111">
        <f>'Bảng tính trung bình'!F20</f>
        <v>26750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8428.57142857143</v>
      </c>
      <c r="F20" s="111">
        <f>'Bảng tính trung bình'!F21</f>
        <v>12714.285714285714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38375</v>
      </c>
      <c r="F21" s="111">
        <f>'Bảng tính trung bình'!F22</f>
        <v>46250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9714.285714285714</v>
      </c>
      <c r="F22" s="111">
        <f>'Bảng tính trung bình'!F23</f>
        <v>13857.142857142857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23166.666666666668</v>
      </c>
      <c r="F23" s="111">
        <f>'Bảng tính trung bình'!F24</f>
        <v>29666.666666666668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19833.333333333332</v>
      </c>
      <c r="F24" s="111">
        <f>'Bảng tính trung bình'!F25</f>
        <v>27000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37000</v>
      </c>
      <c r="F25" s="111">
        <f>'Bảng tính trung bình'!F26</f>
        <v>44333.333333333336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34833.333333333336</v>
      </c>
      <c r="F26" s="111">
        <f>'Bảng tính trung bình'!F27</f>
        <v>43333.333333333336</v>
      </c>
      <c r="G26" s="161" t="s">
        <v>136</v>
      </c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10500</v>
      </c>
      <c r="F28" s="111">
        <f>'Bảng tính trung bình'!F29</f>
        <v>14125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8000</v>
      </c>
      <c r="F33" s="111">
        <f>'Bảng tính trung bình'!F34</f>
        <v>12750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31500</v>
      </c>
      <c r="F36" s="111">
        <f>'Bảng tính trung bình'!F37</f>
        <v>39000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74375</v>
      </c>
      <c r="F37" s="111">
        <f>'Bảng tính trung bình'!F38</f>
        <v>92000</v>
      </c>
      <c r="G37" s="170" t="s">
        <v>136</v>
      </c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39000</v>
      </c>
      <c r="F38" s="111">
        <f>'Bảng tính trung bình'!F39</f>
        <v>45625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115625</v>
      </c>
      <c r="F40" s="111">
        <f>'Bảng tính trung bình'!F41</f>
        <v>153750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56000</v>
      </c>
      <c r="F43" s="111">
        <f>'Bảng tính trung bình'!F44</f>
        <v>0</v>
      </c>
      <c r="G43" s="161" t="s">
        <v>135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2512.5</v>
      </c>
      <c r="F44" s="111">
        <f>'Bảng tính trung bình'!F45</f>
        <v>3137.5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2587.5</v>
      </c>
      <c r="F45" s="111">
        <f>'Bảng tính trung bình'!F46</f>
        <v>3087.5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107500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2023-02-15T02:04:47Z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