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<sst xmlns="http://schemas.openxmlformats.org/spreadsheetml/2006/main" count="401" uniqueCount="138">
  <si>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</si>
  <si>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</si>
  <si>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</si>
  <si>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</si>
  <si>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</si>
  <si>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</si>
  <si>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</si>
  <si>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</si>
  <si>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</si>
  <si>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</si>
  <si>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</si>
  <si>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</si>
  <si>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</si>
  <si>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</si>
  <si>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</si>
  <si>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</si>
  <si>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</si>
  <si>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</si>
  <si>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</si>
  <si>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</si>
  <si>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</si>
  <si>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</si>
  <si>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</si>
  <si>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</si>
  <si>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</si>
  <si>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</si>
  <si>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</si>
  <si>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</si>
  <si>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</si>
  <si>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</si>
  <si>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</si>
  <si>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</si>
  <si>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</si>
  <si>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</si>
  <si>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</si>
  <si>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</si>
  <si>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</si>
  <si>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</si>
  <si>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</si>
  <si>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</si>
  <si>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</si>
  <si>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</si>
  <si>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</si>
  <si>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</si>
  <si>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</si>
  <si>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</si>
  <si>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</si>
  <si>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</si>
  <si>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</si>
  <si>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</si>
  <si>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</si>
  <si>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</si>
  <si>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</si>
  <si>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</si>
  <si>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</si>
  <si>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</si>
  <si>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</si>
  <si>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</si>
  <si>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</si>
  <si>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</si>
  <si>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</si>
  <si>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</si>
  <si>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</si>
  <si>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</si>
  <si>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</si>
  <si>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</si>
  <si>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</si>
  <si>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</si>
  <si>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</si>
  <si>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</si>
  <si>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</si>
  <si>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</si>
  <si>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</si>
  <si>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</si>
  <si>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</si>
  <si>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</si>
  <si>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</si>
  <si>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</si>
  <si>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</si>
  <si>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</si>
  <si>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</si>
  <si>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</si>
  <si>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</si>
  <si>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</si>
  <si>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</si>
  <si>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</si>
  <si>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</si>
  <si>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</si>
  <si>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</si>
  <si>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</si>
  <si>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</si>
  <si>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</si>
  <si>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</si>
  <si>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</si>
  <si>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</si>
  <si>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</si>
  <si>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</si>
  <si>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</si>
  <si>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</si>
  <si>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</si>
  <si>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</si>
  <si>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</si>
  <si>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</si>
  <si>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</si>
  <si>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</si>
  <si>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</si>
  <si>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</si>
  <si>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</si>
  <si>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</si>
  <si>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</si>
  <si>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</si>
  <si>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</si>
  <si>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</si>
  <si>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</si>
  <si>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</si>
  <si>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</si>
  <si>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</si>
  <si>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</si>
  <si>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</si>
  <si>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</si>
  <si>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</si>
  <si>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</si>
  <si>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</si>
  <si>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</si>
  <si>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</si>
  <si>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</si>
  <si>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</si>
  <si>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</si>
  <si>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</si>
  <si>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</si>
  <si>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</si>
  <si>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</si>
  <si>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</si>
  <si>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</si>
  <si>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Tuần 1 tháng 02 năm 2023</t>
  </si>
  <si>
    <t>Hậu Giang, ngày 30 tháng 01 năm 2023</t>
  </si>
  <si>
    <t>Nhận xét, đánh giá: Giá cả một số mặt hàng nông sản tăng trong tuần.</t>
  </si>
  <si>
    <t>Tăng(+)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</si>
</sst>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H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55" sqref="F5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134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23666.666666666668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15875</v>
      </c>
      <c r="G18" s="31">
        <v>10000</v>
      </c>
      <c r="H18" s="31">
        <v>15000</v>
      </c>
      <c r="I18" s="47" t="s">
        <v>97</v>
      </c>
      <c r="J18" s="21">
        <v>15000</v>
      </c>
      <c r="K18" s="21">
        <v>20000</v>
      </c>
      <c r="L18" s="21" t="s">
        <v>75</v>
      </c>
      <c r="M18" s="50">
        <v>9000</v>
      </c>
      <c r="N18" s="50">
        <v>15000</v>
      </c>
      <c r="O18" s="50" t="s">
        <v>82</v>
      </c>
      <c r="P18" s="116">
        <v>15000</v>
      </c>
      <c r="Q18" s="117">
        <v>20000</v>
      </c>
      <c r="R18" s="63" t="s">
        <v>113</v>
      </c>
      <c r="S18" s="4">
        <v>21000</v>
      </c>
      <c r="T18" s="131">
        <v>22000</v>
      </c>
      <c r="U18" s="76" t="s">
        <v>94</v>
      </c>
      <c r="V18" s="45">
        <v>10000</v>
      </c>
      <c r="W18" s="45">
        <v>15000</v>
      </c>
      <c r="X18" s="45"/>
      <c r="Y18" s="113">
        <v>8000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23857.14285714286</v>
      </c>
      <c r="F19" s="111">
        <f t="shared" si="1"/>
        <v>32714.285714285714</v>
      </c>
      <c r="G19" s="22">
        <v>35000</v>
      </c>
      <c r="H19" s="22">
        <v>50000</v>
      </c>
      <c r="I19" s="22" t="s">
        <v>97</v>
      </c>
      <c r="J19" s="21">
        <v>20000</v>
      </c>
      <c r="K19" s="21">
        <v>40000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30000</v>
      </c>
      <c r="Q19" s="116">
        <v>35000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15500</v>
      </c>
      <c r="F20" s="111">
        <f t="shared" si="1"/>
        <v>20125</v>
      </c>
      <c r="G20" s="22">
        <v>10000</v>
      </c>
      <c r="H20" s="22">
        <v>13000</v>
      </c>
      <c r="I20" s="22"/>
      <c r="J20" s="21">
        <v>19000</v>
      </c>
      <c r="K20" s="21">
        <v>23000</v>
      </c>
      <c r="L20" s="21" t="s">
        <v>122</v>
      </c>
      <c r="M20" s="50">
        <v>9000</v>
      </c>
      <c r="N20" s="50">
        <v>13000</v>
      </c>
      <c r="O20" s="50" t="s">
        <v>84</v>
      </c>
      <c r="P20" s="62">
        <v>15000</v>
      </c>
      <c r="Q20" s="62">
        <v>25000</v>
      </c>
      <c r="R20" s="63"/>
      <c r="S20" s="4">
        <v>18000</v>
      </c>
      <c r="T20" s="131">
        <v>20000</v>
      </c>
      <c r="U20" s="76" t="s">
        <v>94</v>
      </c>
      <c r="V20" s="44">
        <v>5000</v>
      </c>
      <c r="W20" s="44">
        <v>10000</v>
      </c>
      <c r="X20" s="44"/>
      <c r="Y20" s="113">
        <v>16000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10571.42857142857</v>
      </c>
      <c r="F21" s="111">
        <f t="shared" si="1"/>
        <v>14857.142857142857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15000</v>
      </c>
      <c r="N21" s="51">
        <v>20000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15000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39000</v>
      </c>
      <c r="F22" s="111">
        <f t="shared" si="1"/>
        <v>51875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32000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10142.857142857143</v>
      </c>
      <c r="F23" s="111">
        <f t="shared" si="1"/>
        <v>14285.714285714286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14000</v>
      </c>
      <c r="L23" s="21" t="s">
        <v>74</v>
      </c>
      <c r="M23" s="177">
        <v>10000</v>
      </c>
      <c r="N23" s="124">
        <v>15000</v>
      </c>
      <c r="O23" s="51" t="s">
        <v>87</v>
      </c>
      <c r="P23" s="62">
        <v>13000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22500</v>
      </c>
      <c r="F24" s="111">
        <f t="shared" si="1"/>
        <v>28833.333333333332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19166.666666666668</v>
      </c>
      <c r="F25" s="111">
        <f t="shared" si="1"/>
        <v>26166.666666666668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20000</v>
      </c>
      <c r="Q25" s="62">
        <v>25000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37000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34833.333333333336</v>
      </c>
      <c r="F27" s="111">
        <f t="shared" si="1"/>
        <v>43333.333333333336</v>
      </c>
      <c r="G27" s="21">
        <v>45000</v>
      </c>
      <c r="H27" s="21">
        <v>50000</v>
      </c>
      <c r="I27" s="47" t="s">
        <v>111</v>
      </c>
      <c r="J27" s="21">
        <v>40000</v>
      </c>
      <c r="K27" s="21">
        <v>45000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13625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14500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>
        <v>15000</v>
      </c>
      <c r="N34" s="50">
        <v>20000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12000</v>
      </c>
      <c r="Z34" s="85">
        <v>18000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32250</v>
      </c>
      <c r="F37" s="111">
        <f t="shared" si="1"/>
        <v>40250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76375</v>
      </c>
      <c r="F38" s="111">
        <f t="shared" si="1"/>
        <v>91875</v>
      </c>
      <c r="G38" s="31">
        <v>55000</v>
      </c>
      <c r="H38" s="31">
        <v>65000</v>
      </c>
      <c r="I38" s="89" t="s">
        <v>108</v>
      </c>
      <c r="J38" s="21">
        <v>75000</v>
      </c>
      <c r="K38" s="21">
        <v>80000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39250</v>
      </c>
      <c r="F39" s="111">
        <f t="shared" si="1"/>
        <v>47750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117500</v>
      </c>
      <c r="F41" s="111">
        <f t="shared" si="1"/>
        <v>158125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125000</v>
      </c>
      <c r="Q41" s="91">
        <v>170000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56750</v>
      </c>
      <c r="F44" s="111">
        <f t="shared" si="1"/>
        <v>0</v>
      </c>
      <c r="G44" s="32">
        <v>64000</v>
      </c>
      <c r="H44" s="32"/>
      <c r="I44" s="32"/>
      <c r="J44" s="30">
        <v>53000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2575</v>
      </c>
      <c r="F45" s="111">
        <f t="shared" si="1"/>
        <v>3150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2500</v>
      </c>
      <c r="N45" s="50">
        <v>2800</v>
      </c>
      <c r="O45" s="50"/>
      <c r="P45" s="68">
        <v>3000</v>
      </c>
      <c r="Q45" s="68">
        <v>3500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2575</v>
      </c>
      <c r="F46" s="111">
        <f t="shared" si="1"/>
        <v>3075</v>
      </c>
      <c r="G46" s="32">
        <v>2500</v>
      </c>
      <c r="H46" s="32">
        <v>3000</v>
      </c>
      <c r="I46" s="80" t="s">
        <v>98</v>
      </c>
      <c r="J46" s="30">
        <v>2800</v>
      </c>
      <c r="K46" s="30">
        <v>3500</v>
      </c>
      <c r="L46" s="30" t="s">
        <v>79</v>
      </c>
      <c r="M46" s="178">
        <v>2900</v>
      </c>
      <c r="N46" s="178">
        <v>3400</v>
      </c>
      <c r="O46" s="51" t="s">
        <v>89</v>
      </c>
      <c r="P46" s="68">
        <v>3200</v>
      </c>
      <c r="Q46" s="68">
        <v>3700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80000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5">
      <selection activeCell="G43" sqref="G4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134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23666.666666666668</v>
      </c>
      <c r="G16" s="161" t="s">
        <v>137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11812.5</v>
      </c>
      <c r="F17" s="111">
        <f>'Bảng tính trung bình'!F18</f>
        <v>15875</v>
      </c>
      <c r="G17" s="161" t="s">
        <v>137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23857.14285714286</v>
      </c>
      <c r="F18" s="111">
        <f>'Bảng tính trung bình'!F19</f>
        <v>32714.285714285714</v>
      </c>
      <c r="G18" s="161" t="s">
        <v>137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15500</v>
      </c>
      <c r="F19" s="111">
        <f>'Bảng tính trung bình'!F20</f>
        <v>20125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10571.42857142857</v>
      </c>
      <c r="F20" s="111">
        <f>'Bảng tính trung bình'!F21</f>
        <v>14857.142857142857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39000</v>
      </c>
      <c r="F21" s="111">
        <f>'Bảng tính trung bình'!F22</f>
        <v>51875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10142.857142857143</v>
      </c>
      <c r="F22" s="111">
        <f>'Bảng tính trung bình'!F23</f>
        <v>14285.714285714286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22500</v>
      </c>
      <c r="F23" s="111">
        <f>'Bảng tính trung bình'!F24</f>
        <v>28833.333333333332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19166.666666666668</v>
      </c>
      <c r="F24" s="111">
        <f>'Bảng tính trung bình'!F25</f>
        <v>26166.666666666668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37000</v>
      </c>
      <c r="F25" s="111">
        <f>'Bảng tính trung bình'!F26</f>
        <v>44333.333333333336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34833.333333333336</v>
      </c>
      <c r="F26" s="111">
        <f>'Bảng tính trung bình'!F27</f>
        <v>43333.333333333336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13625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14500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32250</v>
      </c>
      <c r="F36" s="111">
        <f>'Bảng tính trung bình'!F37</f>
        <v>40250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76375</v>
      </c>
      <c r="F37" s="111">
        <f>'Bảng tính trung bình'!F38</f>
        <v>91875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39250</v>
      </c>
      <c r="F38" s="111">
        <f>'Bảng tính trung bình'!F39</f>
        <v>47750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53000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117500</v>
      </c>
      <c r="F40" s="111">
        <f>'Bảng tính trung bình'!F41</f>
        <v>158125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56750</v>
      </c>
      <c r="F43" s="111">
        <f>'Bảng tính trung bình'!F44</f>
        <v>0</v>
      </c>
      <c r="G43" s="161" t="s">
        <v>137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2575</v>
      </c>
      <c r="F44" s="111">
        <f>'Bảng tính trung bình'!F45</f>
        <v>3150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2575</v>
      </c>
      <c r="F45" s="111">
        <f>'Bảng tính trung bình'!F46</f>
        <v>3075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106875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2023-02-01T08:56:15Z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