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<sst xmlns="http://schemas.openxmlformats.org/spreadsheetml/2006/main" count="399" uniqueCount="139">
  <si>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</si>
  <si>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</si>
  <si>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</si>
  <si>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</si>
  <si>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</si>
  <si>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</si>
  <si>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</si>
  <si>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</si>
  <si>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</si>
  <si>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</si>
  <si>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</si>
  <si>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</si>
  <si>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</si>
  <si>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</si>
  <si>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</si>
  <si>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</si>
  <si>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</si>
  <si>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</si>
  <si>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</si>
  <si>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</si>
  <si>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</si>
  <si>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</si>
  <si>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</si>
  <si>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</si>
  <si>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</si>
  <si>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</si>
  <si>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</si>
  <si>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</si>
  <si>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</si>
  <si>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</si>
  <si>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</si>
  <si>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</si>
  <si>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</si>
  <si>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</si>
  <si>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</si>
  <si>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</si>
  <si>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</si>
  <si>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</si>
  <si>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</si>
  <si>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</si>
  <si>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</si>
  <si>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</si>
  <si>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</si>
  <si>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</si>
  <si>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</si>
  <si>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</si>
  <si>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</si>
  <si>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</si>
  <si>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</si>
  <si>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</si>
  <si>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</si>
  <si>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</si>
  <si>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</si>
  <si>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</si>
  <si>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</si>
  <si>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</si>
  <si>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</si>
  <si>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</si>
  <si>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</si>
  <si>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</si>
  <si>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</si>
  <si>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</si>
  <si>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</si>
  <si>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</si>
  <si>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</si>
  <si>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</si>
  <si>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</si>
  <si>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</si>
  <si>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</si>
  <si>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</si>
  <si>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</si>
  <si>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</si>
  <si>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</si>
  <si>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</si>
  <si>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</si>
  <si>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</si>
  <si>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</si>
  <si>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</si>
  <si>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</si>
  <si>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</si>
  <si>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</si>
  <si>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</si>
  <si>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</si>
  <si>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</si>
  <si>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</si>
  <si>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</si>
  <si>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</si>
  <si>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</si>
  <si>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</si>
  <si>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</si>
  <si>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</si>
  <si>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</si>
  <si>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</si>
  <si>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</si>
  <si>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</si>
  <si>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</si>
  <si>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</si>
  <si>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</si>
  <si>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</si>
  <si>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</si>
  <si>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</si>
  <si>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</si>
  <si>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</si>
  <si>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</si>
  <si>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</si>
  <si>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</si>
  <si>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</si>
  <si>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</si>
  <si>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</si>
  <si>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</si>
  <si>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</si>
  <si>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</si>
  <si>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</si>
  <si>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</si>
  <si>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</si>
  <si>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</si>
  <si>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</si>
  <si>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</si>
  <si>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</si>
  <si>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</si>
  <si>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</si>
  <si>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</si>
  <si>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</si>
  <si>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</si>
  <si>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</si>
  <si>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</si>
  <si>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</si>
  <si>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</si>
  <si>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</si>
  <si>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</si>
  <si>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</si>
  <si>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</si>
  <si>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</si>
  <si>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</si>
  <si>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Tuần 2 tháng 12 năm 2022 </t>
  </si>
  <si>
    <t>Hậu Giang, ngày 5 tháng 12 năm 2022</t>
  </si>
  <si>
    <t xml:space="preserve">Tăng </t>
  </si>
  <si>
    <t>Tăng</t>
  </si>
  <si>
    <t>Nhận xét, đánh giá: Giá cả một số mặt hàng nông sản ổn định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</si>
</sst>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U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I56" sqref="I5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134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5500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>
        <v>5500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23666.666666666668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23000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9187.5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13875</v>
      </c>
      <c r="G18" s="31">
        <v>10000</v>
      </c>
      <c r="H18" s="31">
        <v>18000</v>
      </c>
      <c r="I18" s="47" t="s">
        <v>97</v>
      </c>
      <c r="J18" s="21">
        <v>8000</v>
      </c>
      <c r="K18" s="21">
        <v>15000</v>
      </c>
      <c r="L18" s="21" t="s">
        <v>75</v>
      </c>
      <c r="M18" s="50">
        <v>9000</v>
      </c>
      <c r="N18" s="50">
        <v>15000</v>
      </c>
      <c r="O18" s="50" t="s">
        <v>82</v>
      </c>
      <c r="P18" s="116">
        <v>12000</v>
      </c>
      <c r="Q18" s="117">
        <v>17000</v>
      </c>
      <c r="R18" s="63" t="s">
        <v>113</v>
      </c>
      <c r="S18" s="4">
        <v>10000</v>
      </c>
      <c r="T18" s="131">
        <v>11000</v>
      </c>
      <c r="U18" s="76" t="s">
        <v>94</v>
      </c>
      <c r="V18" s="45">
        <v>10000</v>
      </c>
      <c r="W18" s="45">
        <v>15000</v>
      </c>
      <c r="X18" s="45"/>
      <c r="Y18" s="113">
        <v>8000</v>
      </c>
      <c r="Z18" s="113">
        <v>10000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22857.14285714286</v>
      </c>
      <c r="F19" s="111">
        <f t="shared" si="1"/>
        <v>29857.14285714286</v>
      </c>
      <c r="G19" s="22">
        <v>35000</v>
      </c>
      <c r="H19" s="22">
        <v>50000</v>
      </c>
      <c r="I19" s="22" t="s">
        <v>97</v>
      </c>
      <c r="J19" s="21">
        <v>23000</v>
      </c>
      <c r="K19" s="21">
        <v>30000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14000</v>
      </c>
      <c r="F20" s="111">
        <f t="shared" si="1"/>
        <v>18285.714285714286</v>
      </c>
      <c r="G20" s="22">
        <v>8000</v>
      </c>
      <c r="H20" s="22">
        <v>13000</v>
      </c>
      <c r="I20" s="22"/>
      <c r="J20" s="21">
        <v>20000</v>
      </c>
      <c r="K20" s="21">
        <v>25000</v>
      </c>
      <c r="L20" s="21" t="s">
        <v>122</v>
      </c>
      <c r="M20" s="50">
        <v>9000</v>
      </c>
      <c r="N20" s="50">
        <v>13000</v>
      </c>
      <c r="O20" s="50" t="s">
        <v>84</v>
      </c>
      <c r="P20" s="62"/>
      <c r="Q20" s="62"/>
      <c r="R20" s="63"/>
      <c r="S20" s="4">
        <v>8000</v>
      </c>
      <c r="T20" s="131">
        <v>10000</v>
      </c>
      <c r="U20" s="76" t="s">
        <v>94</v>
      </c>
      <c r="V20" s="44">
        <v>5000</v>
      </c>
      <c r="W20" s="44">
        <v>10000</v>
      </c>
      <c r="X20" s="44"/>
      <c r="Y20" s="113">
        <v>16000</v>
      </c>
      <c r="Z20" s="113">
        <v>20000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10571.42857142857</v>
      </c>
      <c r="F21" s="111">
        <f t="shared" si="1"/>
        <v>14857.142857142857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15000</v>
      </c>
      <c r="N21" s="51">
        <v>20000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15000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38000</v>
      </c>
      <c r="F22" s="111">
        <f t="shared" si="1"/>
        <v>50875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37000</v>
      </c>
      <c r="Q22" s="62">
        <v>47000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32000</v>
      </c>
      <c r="Z22" s="113">
        <v>45000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9857.142857142857</v>
      </c>
      <c r="F23" s="111">
        <f t="shared" si="1"/>
        <v>14428.57142857143</v>
      </c>
      <c r="G23" s="22">
        <v>10000</v>
      </c>
      <c r="H23" s="22">
        <v>15000</v>
      </c>
      <c r="I23" s="47" t="s">
        <v>96</v>
      </c>
      <c r="J23" s="114">
        <v>8000</v>
      </c>
      <c r="K23" s="115">
        <v>15000</v>
      </c>
      <c r="L23" s="21" t="s">
        <v>74</v>
      </c>
      <c r="M23" s="177">
        <v>10000</v>
      </c>
      <c r="N23" s="124">
        <v>15000</v>
      </c>
      <c r="O23" s="51" t="s">
        <v>87</v>
      </c>
      <c r="P23" s="62">
        <v>13000</v>
      </c>
      <c r="Q23" s="62">
        <v>15000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22500</v>
      </c>
      <c r="F24" s="111">
        <f t="shared" si="1"/>
        <v>28833.333333333332</v>
      </c>
      <c r="G24" s="22">
        <v>25000</v>
      </c>
      <c r="H24" s="22">
        <v>30000</v>
      </c>
      <c r="I24" s="47" t="s">
        <v>96</v>
      </c>
      <c r="J24" s="114">
        <v>23000</v>
      </c>
      <c r="K24" s="115">
        <v>30000</v>
      </c>
      <c r="L24" s="21" t="s">
        <v>74</v>
      </c>
      <c r="M24" s="177">
        <v>22000</v>
      </c>
      <c r="N24" s="125">
        <v>30000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23000</v>
      </c>
      <c r="Z24" s="113">
        <v>30000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19166.666666666668</v>
      </c>
      <c r="F25" s="111">
        <f t="shared" si="1"/>
        <v>26166.666666666668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20000</v>
      </c>
      <c r="Q25" s="62">
        <v>25000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35333.333333333336</v>
      </c>
      <c r="F26" s="111">
        <f t="shared" si="1"/>
        <v>44333.333333333336</v>
      </c>
      <c r="G26" s="22">
        <v>50000</v>
      </c>
      <c r="H26" s="22">
        <v>60000</v>
      </c>
      <c r="I26" s="47" t="s">
        <v>111</v>
      </c>
      <c r="J26" s="21">
        <v>20000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30500</v>
      </c>
      <c r="F27" s="111">
        <f t="shared" si="1"/>
        <v>40833.333333333336</v>
      </c>
      <c r="G27" s="21">
        <v>27000</v>
      </c>
      <c r="H27" s="21">
        <v>35000</v>
      </c>
      <c r="I27" s="47" t="s">
        <v>111</v>
      </c>
      <c r="J27" s="21">
        <v>32000</v>
      </c>
      <c r="K27" s="21">
        <v>45000</v>
      </c>
      <c r="L27" s="21" t="s">
        <v>129</v>
      </c>
      <c r="M27" s="50">
        <v>50000</v>
      </c>
      <c r="N27" s="50">
        <v>60000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32000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10250</v>
      </c>
      <c r="F29" s="111">
        <f t="shared" si="1"/>
        <v>13875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9000</v>
      </c>
      <c r="Q29" s="91">
        <v>14000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14500</v>
      </c>
      <c r="G34" s="21">
        <v>6000</v>
      </c>
      <c r="H34" s="21">
        <v>10000</v>
      </c>
      <c r="I34" s="21"/>
      <c r="J34" s="21">
        <v>6000</v>
      </c>
      <c r="K34" s="21">
        <v>10000</v>
      </c>
      <c r="L34" s="21"/>
      <c r="M34" s="50">
        <v>15000</v>
      </c>
      <c r="N34" s="50">
        <v>20000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12000</v>
      </c>
      <c r="Z34" s="85">
        <v>18000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32250</v>
      </c>
      <c r="F37" s="111">
        <f t="shared" si="1"/>
        <v>40250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34000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75375</v>
      </c>
      <c r="F38" s="111">
        <f t="shared" si="1"/>
        <v>91250</v>
      </c>
      <c r="G38" s="31">
        <v>55000</v>
      </c>
      <c r="H38" s="31">
        <v>65000</v>
      </c>
      <c r="I38" s="89" t="s">
        <v>108</v>
      </c>
      <c r="J38" s="21">
        <v>67000</v>
      </c>
      <c r="K38" s="21">
        <v>75000</v>
      </c>
      <c r="L38" s="21" t="s">
        <v>77</v>
      </c>
      <c r="M38" s="51">
        <v>96000</v>
      </c>
      <c r="N38" s="51">
        <v>110000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120000</v>
      </c>
      <c r="Z38" s="113">
        <v>140000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39250</v>
      </c>
      <c r="F39" s="111">
        <f t="shared" si="1"/>
        <v>47750</v>
      </c>
      <c r="G39" s="32">
        <v>36000</v>
      </c>
      <c r="H39" s="32">
        <v>45000</v>
      </c>
      <c r="I39" s="89" t="s">
        <v>108</v>
      </c>
      <c r="J39" s="30">
        <v>38000</v>
      </c>
      <c r="K39" s="30">
        <v>46000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50000</v>
      </c>
      <c r="Q39" s="91">
        <v>56000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53000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45000</v>
      </c>
      <c r="Z40" s="113">
        <v>55000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119375</v>
      </c>
      <c r="F41" s="111">
        <f t="shared" si="1"/>
        <v>159375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26428.571428571428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56375</v>
      </c>
      <c r="F44" s="111">
        <f t="shared" si="1"/>
        <v>0</v>
      </c>
      <c r="G44" s="32">
        <v>64000</v>
      </c>
      <c r="H44" s="32"/>
      <c r="I44" s="32"/>
      <c r="J44" s="30">
        <v>54000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52000</v>
      </c>
      <c r="Q44" s="66"/>
      <c r="R44" s="62" t="s">
        <v>90</v>
      </c>
      <c r="S44" s="9">
        <v>54000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2575</v>
      </c>
      <c r="F45" s="111">
        <f t="shared" si="1"/>
        <v>3150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2500</v>
      </c>
      <c r="N45" s="50">
        <v>2800</v>
      </c>
      <c r="O45" s="50"/>
      <c r="P45" s="68">
        <v>3000</v>
      </c>
      <c r="Q45" s="68">
        <v>3500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2575</v>
      </c>
      <c r="F46" s="111">
        <f t="shared" si="1"/>
        <v>3075</v>
      </c>
      <c r="G46" s="32">
        <v>2500</v>
      </c>
      <c r="H46" s="32">
        <v>3000</v>
      </c>
      <c r="I46" s="80" t="s">
        <v>98</v>
      </c>
      <c r="J46" s="30">
        <v>2800</v>
      </c>
      <c r="K46" s="30">
        <v>3500</v>
      </c>
      <c r="L46" s="30" t="s">
        <v>79</v>
      </c>
      <c r="M46" s="178">
        <v>2900</v>
      </c>
      <c r="N46" s="178">
        <v>3400</v>
      </c>
      <c r="O46" s="51" t="s">
        <v>89</v>
      </c>
      <c r="P46" s="68">
        <v>3200</v>
      </c>
      <c r="Q46" s="68">
        <v>3700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106875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80000</v>
      </c>
      <c r="Q48" s="62">
        <v>105000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138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25">
      <selection activeCell="L50" sqref="L5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134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5500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17333.333333333332</v>
      </c>
      <c r="F16" s="111">
        <f>'Bảng tính trung bình'!F17</f>
        <v>23666.666666666668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9187.5</v>
      </c>
      <c r="F17" s="111">
        <f>'Bảng tính trung bình'!F18</f>
        <v>13875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22857.14285714286</v>
      </c>
      <c r="F18" s="111">
        <f>'Bảng tính trung bình'!F19</f>
        <v>29857.14285714286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14000</v>
      </c>
      <c r="F19" s="111">
        <f>'Bảng tính trung bình'!F20</f>
        <v>18285.714285714286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10571.42857142857</v>
      </c>
      <c r="F20" s="111">
        <f>'Bảng tính trung bình'!F21</f>
        <v>14857.142857142857</v>
      </c>
      <c r="G20" s="170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38000</v>
      </c>
      <c r="F21" s="111">
        <f>'Bảng tính trung bình'!F22</f>
        <v>50875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9857.142857142857</v>
      </c>
      <c r="F22" s="111">
        <f>'Bảng tính trung bình'!F23</f>
        <v>14428.57142857143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22500</v>
      </c>
      <c r="F23" s="111">
        <f>'Bảng tính trung bình'!F24</f>
        <v>28833.333333333332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19166.666666666668</v>
      </c>
      <c r="F24" s="111">
        <f>'Bảng tính trung bình'!F25</f>
        <v>26166.666666666668</v>
      </c>
      <c r="G24" s="161" t="s">
        <v>136</v>
      </c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35333.333333333336</v>
      </c>
      <c r="F25" s="111">
        <f>'Bảng tính trung bình'!F26</f>
        <v>44333.333333333336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30500</v>
      </c>
      <c r="F26" s="111">
        <f>'Bảng tính trung bình'!F27</f>
        <v>40833.333333333336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10250</v>
      </c>
      <c r="F28" s="111">
        <f>'Bảng tính trung bình'!F29</f>
        <v>13875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14500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32250</v>
      </c>
      <c r="F36" s="111">
        <f>'Bảng tính trung bình'!F37</f>
        <v>40250</v>
      </c>
      <c r="G36" s="170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75375</v>
      </c>
      <c r="F37" s="111">
        <f>'Bảng tính trung bình'!F38</f>
        <v>91250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39250</v>
      </c>
      <c r="F38" s="111">
        <f>'Bảng tính trung bình'!F39</f>
        <v>47750</v>
      </c>
      <c r="G38" s="170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53000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119375</v>
      </c>
      <c r="F40" s="111">
        <f>'Bảng tính trung bình'!F41</f>
        <v>159375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26428.571428571428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56375</v>
      </c>
      <c r="F43" s="111">
        <f>'Bảng tính trung bình'!F44</f>
        <v>0</v>
      </c>
      <c r="G43" s="161"/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2575</v>
      </c>
      <c r="F44" s="111">
        <f>'Bảng tính trung bình'!F45</f>
        <v>3150</v>
      </c>
      <c r="G44" s="161" t="s">
        <v>137</v>
      </c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2575</v>
      </c>
      <c r="F45" s="111">
        <f>'Bảng tính trung bình'!F46</f>
        <v>3075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106875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138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135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2022-12-05T09:33:42Z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