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<sst xmlns="http://schemas.openxmlformats.org/spreadsheetml/2006/main" count="398" uniqueCount="138">
  <si>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</si>
  <si>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</si>
  <si>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</si>
  <si>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</si>
  <si>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</si>
  <si>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</si>
  <si>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</si>
  <si>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</si>
  <si>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</si>
  <si>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</si>
  <si>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</si>
  <si>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</si>
  <si>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</si>
  <si>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</si>
  <si>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</si>
  <si>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</si>
  <si>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</si>
  <si>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</si>
  <si>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</si>
  <si>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</si>
  <si>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</si>
  <si>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</si>
  <si>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</si>
  <si>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</si>
  <si>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</si>
  <si>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</si>
  <si>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</si>
  <si>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</si>
  <si>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</si>
  <si>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</si>
  <si>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</si>
  <si>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</si>
  <si>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</si>
  <si>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</si>
  <si>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</si>
  <si>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</si>
  <si>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</si>
  <si>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</si>
  <si>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</si>
  <si>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</si>
  <si>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</si>
  <si>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</si>
  <si>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</si>
  <si>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</si>
  <si>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</si>
  <si>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</si>
  <si>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</si>
  <si>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</si>
  <si>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</si>
  <si>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</si>
  <si>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</si>
  <si>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</si>
  <si>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</si>
  <si>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</si>
  <si>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</si>
  <si>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</si>
  <si>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</si>
  <si>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</si>
  <si>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</si>
  <si>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</si>
  <si>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</si>
  <si>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</si>
  <si>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</si>
  <si>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</si>
  <si>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</si>
  <si>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</si>
  <si>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</si>
  <si>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</si>
  <si>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</si>
  <si>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</si>
  <si>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</si>
  <si>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</si>
  <si>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</si>
  <si>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</si>
  <si>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</si>
  <si>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</si>
  <si>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</si>
  <si>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</si>
  <si>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</si>
  <si>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</si>
  <si>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</si>
  <si>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</si>
  <si>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</si>
  <si>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</si>
  <si>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</si>
  <si>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</si>
  <si>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</si>
  <si>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</si>
  <si>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</si>
  <si>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</si>
  <si>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</si>
  <si>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</si>
  <si>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</si>
  <si>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</si>
  <si>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</si>
  <si>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</si>
  <si>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</si>
  <si>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</si>
  <si>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</si>
  <si>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</si>
  <si>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</si>
  <si>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</si>
  <si>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</si>
  <si>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</si>
  <si>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</si>
  <si>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</si>
  <si>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</si>
  <si>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</si>
  <si>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</si>
  <si>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</si>
  <si>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</si>
  <si>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</si>
  <si>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</si>
  <si>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</si>
  <si>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</si>
  <si>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</si>
  <si>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</si>
  <si>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</si>
  <si>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</si>
  <si>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</si>
  <si>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</si>
  <si>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</si>
  <si>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</si>
  <si>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</si>
  <si>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</si>
  <si>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</si>
  <si>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</si>
  <si>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</si>
  <si>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</si>
  <si>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</si>
  <si>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</si>
  <si>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</si>
  <si>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</si>
  <si>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</si>
  <si>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</si>
  <si>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Tuần 1 tháng 12 năm 2022 </t>
  </si>
  <si>
    <t>Hậu Giang, ngày 29 tháng 11 năm 2022</t>
  </si>
  <si>
    <t>Nhận xét, đánh giá: Giá cả một số mặt hàng nông sản ổn định, giá heo hơi giảm nhẹ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</si>
</sst>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52" sqref="E52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135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23666.666666666668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13250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9000</v>
      </c>
      <c r="N18" s="50">
        <v>15000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7500</v>
      </c>
      <c r="T18" s="131">
        <v>8000</v>
      </c>
      <c r="U18" s="76" t="s">
        <v>94</v>
      </c>
      <c r="V18" s="45">
        <v>10000</v>
      </c>
      <c r="W18" s="45">
        <v>15000</v>
      </c>
      <c r="X18" s="45"/>
      <c r="Y18" s="113">
        <v>8000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22142.85714285714</v>
      </c>
      <c r="F19" s="111">
        <f t="shared" si="1"/>
        <v>30000</v>
      </c>
      <c r="G19" s="22">
        <v>35000</v>
      </c>
      <c r="H19" s="22">
        <v>50000</v>
      </c>
      <c r="I19" s="22" t="s">
        <v>97</v>
      </c>
      <c r="J19" s="21">
        <v>23000</v>
      </c>
      <c r="K19" s="21">
        <v>31000</v>
      </c>
      <c r="L19" s="21" t="s">
        <v>75</v>
      </c>
      <c r="M19" s="51">
        <v>15000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15428.57142857143</v>
      </c>
      <c r="F20" s="111">
        <f t="shared" si="1"/>
        <v>19857.14285714286</v>
      </c>
      <c r="G20" s="22">
        <v>8000</v>
      </c>
      <c r="H20" s="22">
        <v>13000</v>
      </c>
      <c r="I20" s="22"/>
      <c r="J20" s="21">
        <v>20000</v>
      </c>
      <c r="K20" s="21">
        <v>25000</v>
      </c>
      <c r="L20" s="21" t="s">
        <v>122</v>
      </c>
      <c r="M20" s="50">
        <v>15000</v>
      </c>
      <c r="N20" s="50">
        <v>20000</v>
      </c>
      <c r="O20" s="50" t="s">
        <v>84</v>
      </c>
      <c r="P20" s="62"/>
      <c r="Q20" s="62"/>
      <c r="R20" s="63"/>
      <c r="S20" s="4">
        <v>12000</v>
      </c>
      <c r="T20" s="131">
        <v>14000</v>
      </c>
      <c r="U20" s="76" t="s">
        <v>94</v>
      </c>
      <c r="V20" s="44">
        <v>5000</v>
      </c>
      <c r="W20" s="44">
        <v>10000</v>
      </c>
      <c r="X20" s="44"/>
      <c r="Y20" s="113">
        <v>16000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9857.142857142857</v>
      </c>
      <c r="F21" s="111">
        <f t="shared" si="1"/>
        <v>14142.857142857143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15000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37750</v>
      </c>
      <c r="F22" s="111">
        <f t="shared" si="1"/>
        <v>50625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32000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11142.857142857143</v>
      </c>
      <c r="F23" s="111">
        <f t="shared" si="1"/>
        <v>15857.142857142857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13000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23333.333333333332</v>
      </c>
      <c r="F24" s="111">
        <f t="shared" si="1"/>
        <v>29166.666666666668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26000</v>
      </c>
      <c r="N24" s="125">
        <v>32000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18333.333333333332</v>
      </c>
      <c r="F25" s="111">
        <f t="shared" si="1"/>
        <v>25333.333333333332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15000</v>
      </c>
      <c r="Q25" s="62">
        <v>20000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35333.333333333336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20000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30500</v>
      </c>
      <c r="F27" s="111">
        <f t="shared" si="1"/>
        <v>40833.333333333336</v>
      </c>
      <c r="G27" s="21">
        <v>27000</v>
      </c>
      <c r="H27" s="21">
        <v>35000</v>
      </c>
      <c r="I27" s="47" t="s">
        <v>111</v>
      </c>
      <c r="J27" s="21">
        <v>32000</v>
      </c>
      <c r="K27" s="21">
        <v>45000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10250</v>
      </c>
      <c r="F29" s="111">
        <f t="shared" si="1"/>
        <v>14125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14500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>
        <v>15000</v>
      </c>
      <c r="N34" s="50">
        <v>20000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12000</v>
      </c>
      <c r="Z34" s="85">
        <v>18000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32625</v>
      </c>
      <c r="F37" s="111">
        <f t="shared" si="1"/>
        <v>40625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75625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39250</v>
      </c>
      <c r="F39" s="111">
        <f t="shared" si="1"/>
        <v>47750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56375</v>
      </c>
      <c r="F44" s="111">
        <f t="shared" si="1"/>
        <v>0</v>
      </c>
      <c r="G44" s="32">
        <v>64000</v>
      </c>
      <c r="H44" s="32"/>
      <c r="I44" s="32"/>
      <c r="J44" s="30">
        <v>54000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2537.5</v>
      </c>
      <c r="F45" s="111">
        <f t="shared" si="1"/>
        <v>3112.5</v>
      </c>
      <c r="G45" s="32">
        <v>2500</v>
      </c>
      <c r="H45" s="32">
        <v>3500</v>
      </c>
      <c r="I45" s="80" t="s">
        <v>98</v>
      </c>
      <c r="J45" s="30">
        <v>2400</v>
      </c>
      <c r="K45" s="30">
        <v>3000</v>
      </c>
      <c r="L45" s="30"/>
      <c r="M45" s="50">
        <v>2500</v>
      </c>
      <c r="N45" s="50">
        <v>2800</v>
      </c>
      <c r="O45" s="50"/>
      <c r="P45" s="68">
        <v>2800</v>
      </c>
      <c r="Q45" s="68">
        <v>3300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2450</v>
      </c>
      <c r="F46" s="111">
        <f t="shared" si="1"/>
        <v>2875</v>
      </c>
      <c r="G46" s="32">
        <v>2500</v>
      </c>
      <c r="H46" s="32">
        <v>3000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2600</v>
      </c>
      <c r="N46" s="178">
        <v>3000</v>
      </c>
      <c r="O46" s="51" t="s">
        <v>89</v>
      </c>
      <c r="P46" s="68">
        <v>2300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80000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137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135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23666.666666666668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8875</v>
      </c>
      <c r="F17" s="111">
        <f>'Bảng tính trung bình'!F18</f>
        <v>13250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22142.85714285714</v>
      </c>
      <c r="F18" s="111">
        <f>'Bảng tính trung bình'!F19</f>
        <v>30000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15428.57142857143</v>
      </c>
      <c r="F19" s="111">
        <f>'Bảng tính trung bình'!F20</f>
        <v>19857.14285714286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9857.142857142857</v>
      </c>
      <c r="F20" s="111">
        <f>'Bảng tính trung bình'!F21</f>
        <v>14142.857142857143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37750</v>
      </c>
      <c r="F21" s="111">
        <f>'Bảng tính trung bình'!F22</f>
        <v>50625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11142.857142857143</v>
      </c>
      <c r="F22" s="111">
        <f>'Bảng tính trung bình'!F23</f>
        <v>15857.142857142857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23333.333333333332</v>
      </c>
      <c r="F23" s="111">
        <f>'Bảng tính trung bình'!F24</f>
        <v>29166.666666666668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18333.333333333332</v>
      </c>
      <c r="F24" s="111">
        <f>'Bảng tính trung bình'!F25</f>
        <v>25333.333333333332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35333.333333333336</v>
      </c>
      <c r="F25" s="111">
        <f>'Bảng tính trung bình'!F26</f>
        <v>44333.333333333336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30500</v>
      </c>
      <c r="F26" s="111">
        <f>'Bảng tính trung bình'!F27</f>
        <v>40833.333333333336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10250</v>
      </c>
      <c r="F28" s="111">
        <f>'Bảng tính trung bình'!F29</f>
        <v>14125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14500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32625</v>
      </c>
      <c r="F36" s="111">
        <f>'Bảng tính trung bình'!F37</f>
        <v>40625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75625</v>
      </c>
      <c r="F37" s="111">
        <f>'Bảng tính trung bình'!F38</f>
        <v>91250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39250</v>
      </c>
      <c r="F38" s="111">
        <f>'Bảng tính trung bình'!F39</f>
        <v>47750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53000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56375</v>
      </c>
      <c r="F43" s="111">
        <f>'Bảng tính trung bình'!F44</f>
        <v>0</v>
      </c>
      <c r="G43" s="161" t="s">
        <v>134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2537.5</v>
      </c>
      <c r="F44" s="111">
        <f>'Bảng tính trung bình'!F45</f>
        <v>3112.5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2450</v>
      </c>
      <c r="F45" s="111">
        <f>'Bảng tính trung bình'!F46</f>
        <v>2875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106875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137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2022-11-29T02:06:16Z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