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<sst xmlns="http://schemas.openxmlformats.org/spreadsheetml/2006/main" count="398" uniqueCount="139">
  <si>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</si>
  <si>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</si>
  <si>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</si>
  <si>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</si>
  <si>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</si>
  <si>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</si>
  <si>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</si>
  <si>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</si>
  <si>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</si>
  <si>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</si>
  <si>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</si>
  <si>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</si>
  <si>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</si>
  <si>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</si>
  <si>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</si>
  <si>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</si>
  <si>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</si>
  <si>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</si>
  <si>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</si>
  <si>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</si>
  <si>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</si>
  <si>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</si>
  <si>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</si>
  <si>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</si>
  <si>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</si>
  <si>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</si>
  <si>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</si>
  <si>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</si>
  <si>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</si>
  <si>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</si>
  <si>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</si>
  <si>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</si>
  <si>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</si>
  <si>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</si>
  <si>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</si>
  <si>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</si>
  <si>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</si>
  <si>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</si>
  <si>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</si>
  <si>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</si>
  <si>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</si>
  <si>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</si>
  <si>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</si>
  <si>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</si>
  <si>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</si>
  <si>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</si>
  <si>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</si>
  <si>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</si>
  <si>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</si>
  <si>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</si>
  <si>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</si>
  <si>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</si>
  <si>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</si>
  <si>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</si>
  <si>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</si>
  <si>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</si>
  <si>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</si>
  <si>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</si>
  <si>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</si>
  <si>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</si>
  <si>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</si>
  <si>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</si>
  <si>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</si>
  <si>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</si>
  <si>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</si>
  <si>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</si>
  <si>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</si>
  <si>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</si>
  <si>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</si>
  <si>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</si>
  <si>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</si>
  <si>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</si>
  <si>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</si>
  <si>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</si>
  <si>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</si>
  <si>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</si>
  <si>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</si>
  <si>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</si>
  <si>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</si>
  <si>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</si>
  <si>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</si>
  <si>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</si>
  <si>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</si>
  <si>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</si>
  <si>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</si>
  <si>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</si>
  <si>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</si>
  <si>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</si>
  <si>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</si>
  <si>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</si>
  <si>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</si>
  <si>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</si>
  <si>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</si>
  <si>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</si>
  <si>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</si>
  <si>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</si>
  <si>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</si>
  <si>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</si>
  <si>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</si>
  <si>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</si>
  <si>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</si>
  <si>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</si>
  <si>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</si>
  <si>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</si>
  <si>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</si>
  <si>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</si>
  <si>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</si>
  <si>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</si>
  <si>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</si>
  <si>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</si>
  <si>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</si>
  <si>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</si>
  <si>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</si>
  <si>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</si>
  <si>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</si>
  <si>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</si>
  <si>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</si>
  <si>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</si>
  <si>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</si>
  <si>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</si>
  <si>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</si>
  <si>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</si>
  <si>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</si>
  <si>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</si>
  <si>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</si>
  <si>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</si>
  <si>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</si>
  <si>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</si>
  <si>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</si>
  <si>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</si>
  <si>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</si>
  <si>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</si>
  <si>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</si>
  <si>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</si>
  <si>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</si>
  <si>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>Giảm</t>
  </si>
  <si>
    <t xml:space="preserve">Tuần 4 tháng 11 năm 2021 </t>
  </si>
  <si>
    <t>Hậu Giang, ngày 22 tháng 11 năm 2021</t>
  </si>
  <si>
    <t xml:space="preserve">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</si>
</sst>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3</xdr:row>
      <xdr:rowOff>19050</xdr:rowOff>
    </xdr:from>
    <xdr:to>
      <xdr:col>4</xdr:col>
      <xdr:colOff>200025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57300" y="5334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96277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57150</xdr:rowOff>
    </xdr:from>
    <xdr:to>
      <xdr:col>2</xdr:col>
      <xdr:colOff>57150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810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3857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="104" zoomScaleNormal="104" zoomScalePageLayoutView="0" workbookViewId="0" topLeftCell="A1">
      <pane xSplit="6" ySplit="10" topLeftCell="AA48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Y25" sqref="Y25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9.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8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8.57421875" style="13" customWidth="1"/>
    <col min="25" max="25" width="11.421875" style="82" customWidth="1"/>
    <col min="26" max="26" width="11.14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8" t="s">
        <v>35</v>
      </c>
      <c r="B2" s="208"/>
      <c r="C2" s="208"/>
      <c r="D2" s="208"/>
      <c r="E2" s="208"/>
      <c r="F2" s="208"/>
      <c r="G2" s="126"/>
      <c r="H2" s="209" t="s">
        <v>31</v>
      </c>
      <c r="I2" s="209"/>
      <c r="J2" s="209"/>
      <c r="K2" s="209"/>
      <c r="L2" s="209"/>
      <c r="M2" s="209"/>
      <c r="N2" s="209"/>
      <c r="O2" s="209"/>
      <c r="P2" s="209"/>
      <c r="Q2" s="209"/>
      <c r="R2" s="56"/>
    </row>
    <row r="3" spans="1:18" ht="18" customHeight="1">
      <c r="A3" s="209" t="s">
        <v>131</v>
      </c>
      <c r="B3" s="209"/>
      <c r="C3" s="209"/>
      <c r="D3" s="209"/>
      <c r="E3" s="209"/>
      <c r="F3" s="209"/>
      <c r="G3" s="130"/>
      <c r="H3" s="210" t="s">
        <v>29</v>
      </c>
      <c r="I3" s="210"/>
      <c r="J3" s="210"/>
      <c r="K3" s="210"/>
      <c r="L3" s="210"/>
      <c r="M3" s="210"/>
      <c r="N3" s="210"/>
      <c r="O3" s="210"/>
      <c r="P3" s="210"/>
      <c r="Q3" s="21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0" t="s">
        <v>46</v>
      </c>
      <c r="I5" s="180"/>
      <c r="J5" s="180"/>
      <c r="K5" s="180"/>
      <c r="L5" s="180"/>
      <c r="M5" s="180"/>
      <c r="N5" s="180"/>
      <c r="O5" s="180"/>
      <c r="P5" s="180"/>
      <c r="Q5" s="180"/>
      <c r="R5" s="59"/>
    </row>
    <row r="6" spans="2:30" ht="23.25" customHeight="1">
      <c r="B6" s="127"/>
      <c r="C6" s="128"/>
      <c r="D6" s="128"/>
      <c r="E6" s="128"/>
      <c r="F6" s="128"/>
      <c r="G6" s="128"/>
      <c r="H6" s="181" t="s">
        <v>36</v>
      </c>
      <c r="I6" s="181"/>
      <c r="J6" s="181"/>
      <c r="K6" s="181"/>
      <c r="L6" s="181"/>
      <c r="M6" s="181"/>
      <c r="N6" s="181"/>
      <c r="O6" s="181"/>
      <c r="P6" s="181"/>
      <c r="Q6" s="181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1" t="s">
        <v>138</v>
      </c>
      <c r="I7" s="211"/>
      <c r="J7" s="211"/>
      <c r="K7" s="211"/>
      <c r="L7" s="211"/>
      <c r="M7" s="211"/>
      <c r="N7" s="211"/>
      <c r="O7" s="211"/>
      <c r="P7" s="211"/>
      <c r="Q7" s="21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1" t="s">
        <v>0</v>
      </c>
      <c r="B9" s="191" t="s">
        <v>37</v>
      </c>
      <c r="C9" s="191" t="s">
        <v>13</v>
      </c>
      <c r="D9" s="191" t="s">
        <v>10</v>
      </c>
      <c r="E9" s="198" t="s">
        <v>120</v>
      </c>
      <c r="F9" s="203" t="s">
        <v>119</v>
      </c>
      <c r="G9" s="188" t="s">
        <v>66</v>
      </c>
      <c r="H9" s="189"/>
      <c r="I9" s="190"/>
      <c r="J9" s="195" t="s">
        <v>63</v>
      </c>
      <c r="K9" s="196"/>
      <c r="L9" s="197"/>
      <c r="M9" s="188" t="s">
        <v>67</v>
      </c>
      <c r="N9" s="189"/>
      <c r="O9" s="190"/>
      <c r="P9" s="200" t="s">
        <v>68</v>
      </c>
      <c r="Q9" s="201"/>
      <c r="R9" s="202"/>
      <c r="S9" s="185" t="s">
        <v>69</v>
      </c>
      <c r="T9" s="186"/>
      <c r="U9" s="187"/>
      <c r="V9" s="188" t="s">
        <v>64</v>
      </c>
      <c r="W9" s="189"/>
      <c r="X9" s="190"/>
      <c r="Y9" s="205" t="s">
        <v>65</v>
      </c>
      <c r="Z9" s="206"/>
      <c r="AA9" s="207"/>
      <c r="AB9" s="177" t="s">
        <v>70</v>
      </c>
      <c r="AC9" s="178"/>
      <c r="AD9" s="179"/>
      <c r="AE9" s="191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2"/>
      <c r="B10" s="192"/>
      <c r="C10" s="192"/>
      <c r="D10" s="192"/>
      <c r="E10" s="199"/>
      <c r="F10" s="204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6000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>
        <v>6000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>
        <v>5000</v>
      </c>
      <c r="N15" s="50"/>
      <c r="O15" s="50"/>
      <c r="P15" s="61"/>
      <c r="Q15" s="61"/>
      <c r="R15" s="61"/>
      <c r="S15" s="75"/>
      <c r="T15" s="75"/>
      <c r="U15" s="75"/>
      <c r="V15" s="3">
        <v>5600</v>
      </c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6050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6900</v>
      </c>
      <c r="G16" s="40">
        <v>6800</v>
      </c>
      <c r="H16" s="40">
        <v>6900</v>
      </c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>
        <v>5300</v>
      </c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15333.333333333334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21666.666666666668</v>
      </c>
      <c r="G17" s="31">
        <v>25000</v>
      </c>
      <c r="H17" s="31">
        <v>35000</v>
      </c>
      <c r="I17" s="109" t="s">
        <v>96</v>
      </c>
      <c r="J17" s="21">
        <v>16000</v>
      </c>
      <c r="K17" s="21">
        <v>21000</v>
      </c>
      <c r="L17" s="21" t="s">
        <v>75</v>
      </c>
      <c r="M17" s="50">
        <v>12000</v>
      </c>
      <c r="N17" s="50">
        <v>20000</v>
      </c>
      <c r="O17" s="50" t="s">
        <v>114</v>
      </c>
      <c r="P17" s="116">
        <v>10000</v>
      </c>
      <c r="Q17" s="117">
        <v>15000</v>
      </c>
      <c r="R17" s="63" t="s">
        <v>113</v>
      </c>
      <c r="S17" s="4">
        <v>17000</v>
      </c>
      <c r="T17" s="131">
        <v>19000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6357.142857142857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9428.57142857143</v>
      </c>
      <c r="G18" s="31">
        <v>7000</v>
      </c>
      <c r="H18" s="31">
        <v>10000</v>
      </c>
      <c r="I18" s="47" t="s">
        <v>97</v>
      </c>
      <c r="J18" s="21">
        <v>5000</v>
      </c>
      <c r="K18" s="21">
        <v>8000</v>
      </c>
      <c r="L18" s="21" t="s">
        <v>75</v>
      </c>
      <c r="M18" s="50">
        <v>5000</v>
      </c>
      <c r="N18" s="50">
        <v>8000</v>
      </c>
      <c r="O18" s="50" t="s">
        <v>82</v>
      </c>
      <c r="P18" s="116">
        <v>10000</v>
      </c>
      <c r="Q18" s="117">
        <v>13000</v>
      </c>
      <c r="R18" s="63" t="s">
        <v>113</v>
      </c>
      <c r="S18" s="4">
        <v>3500</v>
      </c>
      <c r="T18" s="131">
        <v>4000</v>
      </c>
      <c r="U18" s="76" t="s">
        <v>94</v>
      </c>
      <c r="V18" s="45"/>
      <c r="W18" s="45"/>
      <c r="X18" s="45"/>
      <c r="Y18" s="113">
        <v>5000</v>
      </c>
      <c r="Z18" s="113">
        <v>8000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21375</v>
      </c>
      <c r="F19" s="111">
        <f t="shared" si="1"/>
        <v>31500</v>
      </c>
      <c r="G19" s="22">
        <v>35000</v>
      </c>
      <c r="H19" s="22">
        <v>50000</v>
      </c>
      <c r="I19" s="22" t="s">
        <v>97</v>
      </c>
      <c r="J19" s="21">
        <v>21000</v>
      </c>
      <c r="K19" s="21">
        <v>30000</v>
      </c>
      <c r="L19" s="21" t="s">
        <v>75</v>
      </c>
      <c r="M19" s="51">
        <v>18000</v>
      </c>
      <c r="N19" s="51">
        <v>25000</v>
      </c>
      <c r="O19" s="51" t="s">
        <v>83</v>
      </c>
      <c r="P19" s="116">
        <v>20000</v>
      </c>
      <c r="Q19" s="116">
        <v>30000</v>
      </c>
      <c r="R19" s="63" t="s">
        <v>113</v>
      </c>
      <c r="S19" s="4">
        <v>24000</v>
      </c>
      <c r="T19" s="4">
        <v>32000</v>
      </c>
      <c r="U19" s="76" t="s">
        <v>94</v>
      </c>
      <c r="V19" s="44">
        <v>20000</v>
      </c>
      <c r="W19" s="44">
        <v>30000</v>
      </c>
      <c r="X19" s="44"/>
      <c r="Y19" s="113">
        <v>13000</v>
      </c>
      <c r="Z19" s="113">
        <v>25000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17857.14285714286</v>
      </c>
      <c r="F20" s="111">
        <f t="shared" si="1"/>
        <v>28000</v>
      </c>
      <c r="G20" s="22">
        <v>30000</v>
      </c>
      <c r="H20" s="22">
        <v>50000</v>
      </c>
      <c r="I20" s="22"/>
      <c r="J20" s="21">
        <v>15000</v>
      </c>
      <c r="K20" s="21">
        <v>25000</v>
      </c>
      <c r="L20" s="21" t="s">
        <v>122</v>
      </c>
      <c r="M20" s="50">
        <v>18000</v>
      </c>
      <c r="N20" s="50">
        <v>25000</v>
      </c>
      <c r="O20" s="50" t="s">
        <v>84</v>
      </c>
      <c r="P20" s="62"/>
      <c r="Q20" s="62"/>
      <c r="R20" s="63"/>
      <c r="S20" s="4">
        <v>14000</v>
      </c>
      <c r="T20" s="131">
        <v>16000</v>
      </c>
      <c r="U20" s="76" t="s">
        <v>94</v>
      </c>
      <c r="V20" s="44">
        <v>16000</v>
      </c>
      <c r="W20" s="44">
        <v>25000</v>
      </c>
      <c r="X20" s="44"/>
      <c r="Y20" s="113">
        <v>18000</v>
      </c>
      <c r="Z20" s="113">
        <v>25000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9062.5</v>
      </c>
      <c r="F21" s="111">
        <f t="shared" si="1"/>
        <v>12875</v>
      </c>
      <c r="G21" s="22">
        <v>8000</v>
      </c>
      <c r="H21" s="22">
        <v>12000</v>
      </c>
      <c r="I21" s="47" t="s">
        <v>96</v>
      </c>
      <c r="J21" s="21">
        <v>9000</v>
      </c>
      <c r="K21" s="21">
        <v>13000</v>
      </c>
      <c r="L21" s="21" t="s">
        <v>74</v>
      </c>
      <c r="M21" s="51">
        <v>8000</v>
      </c>
      <c r="N21" s="51">
        <v>15000</v>
      </c>
      <c r="O21" s="50" t="s">
        <v>84</v>
      </c>
      <c r="P21" s="62">
        <v>10000</v>
      </c>
      <c r="Q21" s="62">
        <v>12000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15000</v>
      </c>
      <c r="W21" s="44">
        <v>20000</v>
      </c>
      <c r="X21" s="44"/>
      <c r="Y21" s="113">
        <v>7500</v>
      </c>
      <c r="Z21" s="113">
        <v>9000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35500</v>
      </c>
      <c r="F22" s="111">
        <f t="shared" si="1"/>
        <v>44875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43000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30000</v>
      </c>
      <c r="Q22" s="62">
        <v>40000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25000</v>
      </c>
      <c r="W22" s="44">
        <v>35000</v>
      </c>
      <c r="X22" s="89" t="s">
        <v>110</v>
      </c>
      <c r="Y22" s="113">
        <v>41000</v>
      </c>
      <c r="Z22" s="113">
        <v>45000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8857.142857142857</v>
      </c>
      <c r="F23" s="111">
        <f t="shared" si="1"/>
        <v>13000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16000</v>
      </c>
      <c r="L23" s="21" t="s">
        <v>74</v>
      </c>
      <c r="M23" s="176">
        <v>9000</v>
      </c>
      <c r="N23" s="124">
        <v>15000</v>
      </c>
      <c r="O23" s="51" t="s">
        <v>87</v>
      </c>
      <c r="P23" s="62">
        <v>10000</v>
      </c>
      <c r="Q23" s="62">
        <v>15000</v>
      </c>
      <c r="R23" s="62" t="s">
        <v>93</v>
      </c>
      <c r="S23" s="76">
        <v>5000</v>
      </c>
      <c r="T23" s="76">
        <v>6000</v>
      </c>
      <c r="U23" s="118" t="s">
        <v>112</v>
      </c>
      <c r="V23" s="44"/>
      <c r="W23" s="44"/>
      <c r="X23" s="44"/>
      <c r="Y23" s="113">
        <v>6000</v>
      </c>
      <c r="Z23" s="113">
        <v>10000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23000</v>
      </c>
      <c r="F24" s="111">
        <f t="shared" si="1"/>
        <v>27600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25000</v>
      </c>
      <c r="L24" s="21" t="s">
        <v>74</v>
      </c>
      <c r="M24" s="176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11200</v>
      </c>
      <c r="F25" s="111">
        <f t="shared" si="1"/>
        <v>18400</v>
      </c>
      <c r="G25" s="22">
        <v>10000</v>
      </c>
      <c r="H25" s="22">
        <v>20000</v>
      </c>
      <c r="I25" s="47" t="s">
        <v>96</v>
      </c>
      <c r="J25" s="21"/>
      <c r="K25" s="21"/>
      <c r="L25" s="21" t="s">
        <v>81</v>
      </c>
      <c r="M25" s="50"/>
      <c r="N25" s="50"/>
      <c r="O25" s="50"/>
      <c r="P25" s="62">
        <v>8000</v>
      </c>
      <c r="Q25" s="62">
        <v>12000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/>
      <c r="Y25" s="113">
        <v>9000</v>
      </c>
      <c r="Z25" s="113">
        <v>15000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30250</v>
      </c>
      <c r="F26" s="111">
        <f t="shared" si="1"/>
        <v>35750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35000</v>
      </c>
      <c r="W26" s="52">
        <v>40000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18200</v>
      </c>
      <c r="F27" s="111">
        <f t="shared" si="1"/>
        <v>23800</v>
      </c>
      <c r="G27" s="21">
        <v>15000</v>
      </c>
      <c r="H27" s="21">
        <v>20000</v>
      </c>
      <c r="I27" s="47" t="s">
        <v>111</v>
      </c>
      <c r="J27" s="21">
        <v>16000</v>
      </c>
      <c r="K27" s="21">
        <v>22000</v>
      </c>
      <c r="L27" s="21" t="s">
        <v>129</v>
      </c>
      <c r="M27" s="50">
        <v>35000</v>
      </c>
      <c r="N27" s="50">
        <v>40000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6000</v>
      </c>
      <c r="F28" s="111">
        <f t="shared" si="1"/>
        <v>9600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8000</v>
      </c>
      <c r="W28" s="52">
        <v>12000</v>
      </c>
      <c r="X28" s="89" t="s">
        <v>115</v>
      </c>
      <c r="Y28" s="113">
        <v>5000</v>
      </c>
      <c r="Z28" s="113">
        <v>8000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6125</v>
      </c>
      <c r="F29" s="111">
        <f t="shared" si="1"/>
        <v>8875</v>
      </c>
      <c r="G29" s="22">
        <v>3000</v>
      </c>
      <c r="H29" s="22">
        <v>5000</v>
      </c>
      <c r="I29" s="22" t="s">
        <v>111</v>
      </c>
      <c r="J29" s="21">
        <v>5500</v>
      </c>
      <c r="K29" s="21">
        <v>8000</v>
      </c>
      <c r="L29" s="21" t="s">
        <v>80</v>
      </c>
      <c r="M29" s="50"/>
      <c r="N29" s="50"/>
      <c r="O29" s="50"/>
      <c r="P29" s="91">
        <v>6000</v>
      </c>
      <c r="Q29" s="91">
        <v>9000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4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4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9500</v>
      </c>
      <c r="F34" s="111">
        <f t="shared" si="1"/>
        <v>13500</v>
      </c>
      <c r="G34" s="21">
        <v>3000</v>
      </c>
      <c r="H34" s="21">
        <v>5000</v>
      </c>
      <c r="I34" s="21"/>
      <c r="J34" s="21">
        <v>4000</v>
      </c>
      <c r="K34" s="21">
        <v>6000</v>
      </c>
      <c r="L34" s="21"/>
      <c r="M34" s="50">
        <v>26000</v>
      </c>
      <c r="N34" s="50">
        <v>30000</v>
      </c>
      <c r="O34" s="50" t="s">
        <v>85</v>
      </c>
      <c r="P34" s="91">
        <v>12000</v>
      </c>
      <c r="Q34" s="91">
        <v>20000</v>
      </c>
      <c r="R34" s="65"/>
      <c r="S34" s="76"/>
      <c r="T34" s="76"/>
      <c r="U34" s="76"/>
      <c r="V34" s="52">
        <v>10000</v>
      </c>
      <c r="W34" s="52">
        <v>15000</v>
      </c>
      <c r="X34" s="44"/>
      <c r="Y34" s="85">
        <v>2000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1166.6666666666667</v>
      </c>
      <c r="F35" s="111">
        <f t="shared" si="1"/>
        <v>1400</v>
      </c>
      <c r="G35" s="15">
        <v>900</v>
      </c>
      <c r="H35" s="15"/>
      <c r="I35" s="15"/>
      <c r="J35" s="21">
        <v>1000</v>
      </c>
      <c r="K35" s="21">
        <v>1150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1600</v>
      </c>
      <c r="Z35" s="85">
        <v>1650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28285.714285714286</v>
      </c>
      <c r="F37" s="111">
        <f t="shared" si="1"/>
        <v>39625</v>
      </c>
      <c r="G37" s="31">
        <v>19000</v>
      </c>
      <c r="H37" s="31">
        <v>40000</v>
      </c>
      <c r="I37" s="89" t="s">
        <v>108</v>
      </c>
      <c r="J37" s="21">
        <v>30000</v>
      </c>
      <c r="K37" s="21">
        <v>40000</v>
      </c>
      <c r="L37" s="21" t="s">
        <v>76</v>
      </c>
      <c r="M37" s="51">
        <v>35000</v>
      </c>
      <c r="N37" s="51">
        <v>40000</v>
      </c>
      <c r="O37" s="51"/>
      <c r="P37" s="91">
        <v>22000</v>
      </c>
      <c r="Q37" s="91">
        <v>32000</v>
      </c>
      <c r="R37" s="64" t="s">
        <v>109</v>
      </c>
      <c r="S37" s="76"/>
      <c r="T37" s="76">
        <v>50000</v>
      </c>
      <c r="U37" s="76"/>
      <c r="V37" s="4">
        <v>30000</v>
      </c>
      <c r="W37" s="4">
        <v>35000</v>
      </c>
      <c r="X37" s="2" t="s">
        <v>115</v>
      </c>
      <c r="Y37" s="113">
        <v>27000</v>
      </c>
      <c r="Z37" s="113">
        <v>35000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47571.42857142857</v>
      </c>
      <c r="F38" s="111">
        <f t="shared" si="1"/>
        <v>61875</v>
      </c>
      <c r="G38" s="31">
        <v>55000</v>
      </c>
      <c r="H38" s="31">
        <v>65000</v>
      </c>
      <c r="I38" s="89" t="s">
        <v>108</v>
      </c>
      <c r="J38" s="21">
        <v>45000</v>
      </c>
      <c r="K38" s="21">
        <v>65000</v>
      </c>
      <c r="L38" s="21" t="s">
        <v>81</v>
      </c>
      <c r="M38" s="51">
        <v>42000</v>
      </c>
      <c r="N38" s="51">
        <v>55000</v>
      </c>
      <c r="O38" s="50" t="s">
        <v>88</v>
      </c>
      <c r="P38" s="91">
        <v>70000</v>
      </c>
      <c r="Q38" s="91">
        <v>75000</v>
      </c>
      <c r="R38" s="64" t="s">
        <v>109</v>
      </c>
      <c r="S38" s="76"/>
      <c r="T38" s="76">
        <v>75000</v>
      </c>
      <c r="U38" s="76"/>
      <c r="V38" s="4">
        <v>40000</v>
      </c>
      <c r="W38" s="4">
        <v>50000</v>
      </c>
      <c r="X38" s="44"/>
      <c r="Y38" s="113">
        <v>46000</v>
      </c>
      <c r="Z38" s="113">
        <v>65000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37285.71428571428</v>
      </c>
      <c r="F39" s="111">
        <f t="shared" si="1"/>
        <v>51875</v>
      </c>
      <c r="G39" s="32">
        <v>36000</v>
      </c>
      <c r="H39" s="32">
        <v>45000</v>
      </c>
      <c r="I39" s="89" t="s">
        <v>108</v>
      </c>
      <c r="J39" s="30">
        <v>43000</v>
      </c>
      <c r="K39" s="30">
        <v>55000</v>
      </c>
      <c r="L39" s="30" t="s">
        <v>76</v>
      </c>
      <c r="M39" s="50">
        <v>45000</v>
      </c>
      <c r="N39" s="50">
        <v>55000</v>
      </c>
      <c r="O39" s="50" t="s">
        <v>88</v>
      </c>
      <c r="P39" s="91">
        <v>35000</v>
      </c>
      <c r="Q39" s="91">
        <v>45000</v>
      </c>
      <c r="R39" s="64" t="s">
        <v>109</v>
      </c>
      <c r="S39" s="77"/>
      <c r="T39" s="77">
        <v>50000</v>
      </c>
      <c r="U39" s="77"/>
      <c r="V39" s="4">
        <v>30000</v>
      </c>
      <c r="W39" s="4">
        <v>60000</v>
      </c>
      <c r="X39" s="44"/>
      <c r="Y39" s="113">
        <v>32000</v>
      </c>
      <c r="Z39" s="113">
        <v>45000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41800</v>
      </c>
      <c r="F40" s="111">
        <f t="shared" si="1"/>
        <v>51600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39000</v>
      </c>
      <c r="Z40" s="113">
        <v>48000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155375</v>
      </c>
      <c r="F41" s="111">
        <f t="shared" si="1"/>
        <v>186875</v>
      </c>
      <c r="G41" s="32">
        <v>160000</v>
      </c>
      <c r="H41" s="32">
        <v>180000</v>
      </c>
      <c r="I41" s="89" t="s">
        <v>108</v>
      </c>
      <c r="J41" s="30">
        <v>158000</v>
      </c>
      <c r="K41" s="30">
        <v>215000</v>
      </c>
      <c r="L41" s="30" t="s">
        <v>77</v>
      </c>
      <c r="M41" s="51">
        <v>120000</v>
      </c>
      <c r="N41" s="51">
        <v>150000</v>
      </c>
      <c r="O41" s="51" t="s">
        <v>86</v>
      </c>
      <c r="P41" s="91">
        <v>135000</v>
      </c>
      <c r="Q41" s="91">
        <v>180000</v>
      </c>
      <c r="R41" s="64" t="s">
        <v>109</v>
      </c>
      <c r="S41" s="77">
        <v>220000</v>
      </c>
      <c r="T41" s="77">
        <v>230000</v>
      </c>
      <c r="U41" s="77"/>
      <c r="V41" s="4">
        <v>105000</v>
      </c>
      <c r="W41" s="4">
        <v>135000</v>
      </c>
      <c r="X41" s="2" t="s">
        <v>115</v>
      </c>
      <c r="Y41" s="113">
        <v>165000</v>
      </c>
      <c r="Z41" s="113">
        <v>185000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24083.333333333332</v>
      </c>
      <c r="F42" s="111">
        <f t="shared" si="1"/>
        <v>34166.666666666664</v>
      </c>
      <c r="G42" s="33">
        <v>30000</v>
      </c>
      <c r="H42" s="33">
        <v>40000</v>
      </c>
      <c r="I42" s="89" t="s">
        <v>108</v>
      </c>
      <c r="J42" s="30">
        <v>21000</v>
      </c>
      <c r="K42" s="30">
        <v>40000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21500</v>
      </c>
      <c r="Z42" s="113">
        <v>30000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47000</v>
      </c>
      <c r="F44" s="111">
        <f t="shared" si="1"/>
        <v>0</v>
      </c>
      <c r="G44" s="32">
        <v>47000</v>
      </c>
      <c r="H44" s="32"/>
      <c r="I44" s="32"/>
      <c r="J44" s="30">
        <v>44000</v>
      </c>
      <c r="K44" s="30"/>
      <c r="L44" s="30" t="s">
        <v>79</v>
      </c>
      <c r="M44" s="50">
        <v>50000</v>
      </c>
      <c r="N44" s="50"/>
      <c r="O44" s="50" t="s">
        <v>88</v>
      </c>
      <c r="P44" s="91">
        <v>45000</v>
      </c>
      <c r="Q44" s="66"/>
      <c r="R44" s="62" t="s">
        <v>90</v>
      </c>
      <c r="S44" s="9">
        <v>55000</v>
      </c>
      <c r="T44" s="119"/>
      <c r="U44" s="79" t="s">
        <v>95</v>
      </c>
      <c r="V44" s="52">
        <v>42000</v>
      </c>
      <c r="W44" s="52"/>
      <c r="X44" s="2" t="s">
        <v>64</v>
      </c>
      <c r="Y44" s="113">
        <v>48000</v>
      </c>
      <c r="Z44" s="113">
        <v>0</v>
      </c>
      <c r="AA44" s="95" t="s">
        <v>118</v>
      </c>
      <c r="AB44" s="104">
        <v>45000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2025</v>
      </c>
      <c r="F45" s="111">
        <f t="shared" si="1"/>
        <v>2550</v>
      </c>
      <c r="G45" s="32">
        <v>1800</v>
      </c>
      <c r="H45" s="32">
        <v>2000</v>
      </c>
      <c r="I45" s="80" t="s">
        <v>98</v>
      </c>
      <c r="J45" s="30">
        <v>2000</v>
      </c>
      <c r="K45" s="30">
        <v>2500</v>
      </c>
      <c r="L45" s="30"/>
      <c r="M45" s="50">
        <v>1800</v>
      </c>
      <c r="N45" s="50">
        <v>2500</v>
      </c>
      <c r="O45" s="50"/>
      <c r="P45" s="68">
        <v>2300</v>
      </c>
      <c r="Q45" s="68">
        <v>2600</v>
      </c>
      <c r="R45" s="62"/>
      <c r="S45" s="119">
        <v>2000</v>
      </c>
      <c r="T45" s="119">
        <v>2800</v>
      </c>
      <c r="U45" s="79" t="s">
        <v>95</v>
      </c>
      <c r="V45" s="52">
        <v>1800</v>
      </c>
      <c r="W45" s="52">
        <v>2500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1962.5</v>
      </c>
      <c r="F46" s="111">
        <f t="shared" si="1"/>
        <v>2412.5</v>
      </c>
      <c r="G46" s="32">
        <v>1700</v>
      </c>
      <c r="H46" s="32">
        <v>2100</v>
      </c>
      <c r="I46" s="80" t="s">
        <v>98</v>
      </c>
      <c r="J46" s="30">
        <v>2000</v>
      </c>
      <c r="K46" s="30">
        <v>2400</v>
      </c>
      <c r="L46" s="30" t="s">
        <v>79</v>
      </c>
      <c r="M46" s="30">
        <v>2000</v>
      </c>
      <c r="N46" s="30">
        <v>2300</v>
      </c>
      <c r="O46" s="51" t="s">
        <v>89</v>
      </c>
      <c r="P46" s="68">
        <v>2000</v>
      </c>
      <c r="Q46" s="68">
        <v>2400</v>
      </c>
      <c r="R46" s="62" t="s">
        <v>90</v>
      </c>
      <c r="S46" s="119">
        <v>2000</v>
      </c>
      <c r="T46" s="119">
        <v>2800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1800</v>
      </c>
      <c r="Z46" s="113">
        <v>2300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65000</v>
      </c>
      <c r="X47" s="2" t="s">
        <v>64</v>
      </c>
      <c r="Y47" s="113">
        <v>45000</v>
      </c>
      <c r="Z47" s="113">
        <v>55000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81875</v>
      </c>
      <c r="F48" s="111">
        <f t="shared" si="1"/>
        <v>99375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85000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75000</v>
      </c>
      <c r="Z48" s="113">
        <v>85000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212" t="s">
        <v>134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4" t="s">
        <v>39</v>
      </c>
      <c r="N51" s="184"/>
      <c r="O51" s="184"/>
      <c r="P51" s="70"/>
      <c r="Q51" s="70"/>
      <c r="R51" s="70"/>
      <c r="T51" s="193" t="s">
        <v>41</v>
      </c>
      <c r="U51" s="193"/>
      <c r="V51" s="193"/>
      <c r="W51" s="193"/>
      <c r="X51" s="193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3" t="s">
        <v>121</v>
      </c>
      <c r="N52" s="183"/>
      <c r="O52" s="183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2" t="s">
        <v>132</v>
      </c>
      <c r="N54" s="182"/>
      <c r="O54" s="182"/>
      <c r="Q54" s="71"/>
      <c r="R54" s="71"/>
      <c r="T54" s="182" t="s">
        <v>59</v>
      </c>
      <c r="U54" s="182"/>
      <c r="V54" s="182"/>
      <c r="W54" s="182"/>
      <c r="X54" s="182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0"/>
      <c r="C56" s="180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Q40" sqref="Q40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8" t="s">
        <v>35</v>
      </c>
      <c r="B3" s="208"/>
      <c r="C3" s="208"/>
      <c r="D3" s="209" t="s">
        <v>31</v>
      </c>
      <c r="E3" s="209"/>
      <c r="F3" s="209"/>
      <c r="G3" s="209"/>
      <c r="H3" s="209"/>
    </row>
    <row r="4" spans="1:8" ht="34.5" customHeight="1">
      <c r="A4" s="209" t="s">
        <v>133</v>
      </c>
      <c r="B4" s="209"/>
      <c r="C4" s="209"/>
      <c r="D4" s="210" t="s">
        <v>29</v>
      </c>
      <c r="E4" s="210"/>
      <c r="F4" s="210"/>
      <c r="G4" s="210"/>
      <c r="H4" s="21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0" t="s">
        <v>46</v>
      </c>
      <c r="C6" s="180"/>
      <c r="D6" s="180"/>
      <c r="E6" s="180"/>
      <c r="F6" s="180"/>
      <c r="G6" s="180"/>
      <c r="H6" s="139"/>
    </row>
    <row r="7" spans="1:8" ht="15.75">
      <c r="A7" s="219" t="s">
        <v>36</v>
      </c>
      <c r="B7" s="213"/>
      <c r="C7" s="213"/>
      <c r="D7" s="213"/>
      <c r="E7" s="213"/>
      <c r="F7" s="213"/>
      <c r="G7" s="213"/>
      <c r="H7" s="213"/>
    </row>
    <row r="8" spans="1:8" ht="26.25" customHeight="1">
      <c r="A8" s="213" t="s">
        <v>136</v>
      </c>
      <c r="B8" s="213"/>
      <c r="C8" s="213"/>
      <c r="D8" s="213"/>
      <c r="E8" s="213"/>
      <c r="F8" s="213"/>
      <c r="G8" s="213"/>
      <c r="H8" s="213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7" t="s">
        <v>124</v>
      </c>
      <c r="F9" s="145" t="s">
        <v>125</v>
      </c>
      <c r="G9" s="146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7"/>
      <c r="F10" s="145"/>
      <c r="G10" s="148"/>
      <c r="H10" s="215" t="s">
        <v>128</v>
      </c>
    </row>
    <row r="11" spans="1:8" ht="15.75">
      <c r="A11" s="149">
        <v>1</v>
      </c>
      <c r="B11" s="150" t="s">
        <v>24</v>
      </c>
      <c r="C11" s="151" t="s">
        <v>4</v>
      </c>
      <c r="D11" s="152">
        <v>1</v>
      </c>
      <c r="E11" s="120">
        <f>'Bảng tính trung bình'!E12</f>
        <v>6000</v>
      </c>
      <c r="F11" s="111">
        <f>'Bảng tính trung bình'!F12</f>
        <v>0</v>
      </c>
      <c r="G11" s="153"/>
      <c r="H11" s="216"/>
    </row>
    <row r="12" spans="1:8" ht="15.75">
      <c r="A12" s="149">
        <v>2</v>
      </c>
      <c r="B12" s="154" t="s">
        <v>26</v>
      </c>
      <c r="C12" s="151" t="s">
        <v>4</v>
      </c>
      <c r="D12" s="155">
        <v>1</v>
      </c>
      <c r="E12" s="120">
        <f>'Bảng tính trung bình'!E13</f>
        <v>0</v>
      </c>
      <c r="F12" s="111">
        <f>'Bảng tính trung bình'!F13</f>
        <v>0</v>
      </c>
      <c r="G12" s="153"/>
      <c r="H12" s="216"/>
    </row>
    <row r="13" spans="1:8" ht="15.75">
      <c r="A13" s="149">
        <v>3</v>
      </c>
      <c r="B13" s="154" t="s">
        <v>27</v>
      </c>
      <c r="C13" s="151" t="s">
        <v>4</v>
      </c>
      <c r="D13" s="155">
        <v>1</v>
      </c>
      <c r="E13" s="120">
        <f>'Bảng tính trung bình'!E14</f>
        <v>5700</v>
      </c>
      <c r="F13" s="111">
        <f>'Bảng tính trung bình'!F14</f>
        <v>6900</v>
      </c>
      <c r="G13" s="156"/>
      <c r="H13" s="216"/>
    </row>
    <row r="14" spans="1:8" ht="15.75">
      <c r="A14" s="149">
        <v>4</v>
      </c>
      <c r="B14" s="154" t="s">
        <v>30</v>
      </c>
      <c r="C14" s="151" t="s">
        <v>23</v>
      </c>
      <c r="D14" s="155">
        <v>1</v>
      </c>
      <c r="E14" s="120">
        <f>'Bảng tính trung bình'!E15</f>
        <v>5500</v>
      </c>
      <c r="F14" s="111">
        <f>'Bảng tính trung bình'!F15</f>
        <v>6400</v>
      </c>
      <c r="G14" s="156"/>
      <c r="H14" s="216"/>
    </row>
    <row r="15" spans="1:8" ht="15.75">
      <c r="A15" s="149"/>
      <c r="B15" s="154" t="s">
        <v>62</v>
      </c>
      <c r="C15" s="151" t="s">
        <v>23</v>
      </c>
      <c r="D15" s="155">
        <v>1</v>
      </c>
      <c r="E15" s="120">
        <f>'Bảng tính trung bình'!E16</f>
        <v>6050</v>
      </c>
      <c r="F15" s="111">
        <f>'Bảng tính trung bình'!F16</f>
        <v>6900</v>
      </c>
      <c r="G15" s="156"/>
      <c r="H15" s="216"/>
    </row>
    <row r="16" spans="1:8" ht="15.75">
      <c r="A16" s="149">
        <v>5</v>
      </c>
      <c r="B16" s="157" t="s">
        <v>3</v>
      </c>
      <c r="C16" s="151" t="s">
        <v>4</v>
      </c>
      <c r="D16" s="155">
        <v>1</v>
      </c>
      <c r="E16" s="120">
        <f>'Bảng tính trung bình'!E17</f>
        <v>15333.333333333334</v>
      </c>
      <c r="F16" s="111">
        <f>'Bảng tính trung bình'!F17</f>
        <v>21666.666666666668</v>
      </c>
      <c r="G16" s="160"/>
      <c r="H16" s="216"/>
    </row>
    <row r="17" spans="1:8" ht="15.75">
      <c r="A17" s="149">
        <v>6</v>
      </c>
      <c r="B17" s="158" t="s">
        <v>5</v>
      </c>
      <c r="C17" s="151" t="s">
        <v>4</v>
      </c>
      <c r="D17" s="155">
        <v>1</v>
      </c>
      <c r="E17" s="120">
        <f>'Bảng tính trung bình'!E18</f>
        <v>6357.142857142857</v>
      </c>
      <c r="F17" s="111">
        <f>'Bảng tính trung bình'!F18</f>
        <v>9428.57142857143</v>
      </c>
      <c r="G17" s="160"/>
      <c r="H17" s="216"/>
    </row>
    <row r="18" spans="1:8" ht="15.75">
      <c r="A18" s="149">
        <v>7</v>
      </c>
      <c r="B18" s="158" t="s">
        <v>1</v>
      </c>
      <c r="C18" s="151" t="s">
        <v>4</v>
      </c>
      <c r="D18" s="155">
        <v>1</v>
      </c>
      <c r="E18" s="120">
        <f>'Bảng tính trung bình'!E19</f>
        <v>21375</v>
      </c>
      <c r="F18" s="111">
        <f>'Bảng tính trung bình'!F19</f>
        <v>31500</v>
      </c>
      <c r="G18" s="160"/>
      <c r="H18" s="216"/>
    </row>
    <row r="19" spans="1:8" ht="15.75">
      <c r="A19" s="149">
        <v>8</v>
      </c>
      <c r="B19" s="158" t="s">
        <v>18</v>
      </c>
      <c r="C19" s="151" t="s">
        <v>4</v>
      </c>
      <c r="D19" s="155">
        <v>1</v>
      </c>
      <c r="E19" s="120">
        <f>'Bảng tính trung bình'!E20</f>
        <v>17857.14285714286</v>
      </c>
      <c r="F19" s="111">
        <f>'Bảng tính trung bình'!F20</f>
        <v>28000</v>
      </c>
      <c r="G19" s="160" t="s">
        <v>135</v>
      </c>
      <c r="H19" s="216"/>
    </row>
    <row r="20" spans="1:8" ht="15.75">
      <c r="A20" s="149">
        <v>9</v>
      </c>
      <c r="B20" s="158" t="s">
        <v>19</v>
      </c>
      <c r="C20" s="151" t="s">
        <v>4</v>
      </c>
      <c r="D20" s="155">
        <v>1</v>
      </c>
      <c r="E20" s="120">
        <f>'Bảng tính trung bình'!E21</f>
        <v>9062.5</v>
      </c>
      <c r="F20" s="111">
        <f>'Bảng tính trung bình'!F21</f>
        <v>12875</v>
      </c>
      <c r="G20" s="169"/>
      <c r="H20" s="216"/>
    </row>
    <row r="21" spans="1:8" ht="15.75">
      <c r="A21" s="149">
        <v>10</v>
      </c>
      <c r="B21" s="158" t="s">
        <v>44</v>
      </c>
      <c r="C21" s="151" t="s">
        <v>4</v>
      </c>
      <c r="D21" s="155">
        <v>1</v>
      </c>
      <c r="E21" s="120">
        <f>'Bảng tính trung bình'!E22</f>
        <v>35500</v>
      </c>
      <c r="F21" s="111">
        <f>'Bảng tính trung bình'!F22</f>
        <v>44875</v>
      </c>
      <c r="G21" s="160"/>
      <c r="H21" s="216"/>
    </row>
    <row r="22" spans="1:8" ht="15.75">
      <c r="A22" s="149">
        <v>11</v>
      </c>
      <c r="B22" s="158" t="s">
        <v>50</v>
      </c>
      <c r="C22" s="151" t="s">
        <v>4</v>
      </c>
      <c r="D22" s="155">
        <v>1</v>
      </c>
      <c r="E22" s="120">
        <f>'Bảng tính trung bình'!E23</f>
        <v>8857.142857142857</v>
      </c>
      <c r="F22" s="111">
        <f>'Bảng tính trung bình'!F23</f>
        <v>13000</v>
      </c>
      <c r="G22" s="169"/>
      <c r="H22" s="216"/>
    </row>
    <row r="23" spans="1:8" ht="15.75">
      <c r="A23" s="149">
        <v>12</v>
      </c>
      <c r="B23" s="158" t="s">
        <v>51</v>
      </c>
      <c r="C23" s="151" t="s">
        <v>4</v>
      </c>
      <c r="D23" s="155">
        <v>1</v>
      </c>
      <c r="E23" s="120">
        <f>'Bảng tính trung bình'!E24</f>
        <v>23000</v>
      </c>
      <c r="F23" s="111">
        <f>'Bảng tính trung bình'!F24</f>
        <v>27600</v>
      </c>
      <c r="G23" s="169"/>
      <c r="H23" s="216"/>
    </row>
    <row r="24" spans="1:8" ht="15.75">
      <c r="A24" s="149">
        <v>13</v>
      </c>
      <c r="B24" s="158" t="s">
        <v>42</v>
      </c>
      <c r="C24" s="151" t="s">
        <v>4</v>
      </c>
      <c r="D24" s="155">
        <v>1</v>
      </c>
      <c r="E24" s="120">
        <f>'Bảng tính trung bình'!E25</f>
        <v>11200</v>
      </c>
      <c r="F24" s="111">
        <f>'Bảng tính trung bình'!F25</f>
        <v>18400</v>
      </c>
      <c r="G24" s="160"/>
      <c r="H24" s="216"/>
    </row>
    <row r="25" spans="1:8" ht="15.75">
      <c r="A25" s="149">
        <v>14</v>
      </c>
      <c r="B25" s="158" t="s">
        <v>52</v>
      </c>
      <c r="C25" s="151" t="s">
        <v>4</v>
      </c>
      <c r="D25" s="155">
        <v>1</v>
      </c>
      <c r="E25" s="120">
        <f>'Bảng tính trung bình'!E26</f>
        <v>30250</v>
      </c>
      <c r="F25" s="111">
        <f>'Bảng tính trung bình'!F26</f>
        <v>35750</v>
      </c>
      <c r="G25" s="160"/>
      <c r="H25" s="216"/>
    </row>
    <row r="26" spans="1:8" ht="15.75">
      <c r="A26" s="149">
        <v>15</v>
      </c>
      <c r="B26" s="158" t="s">
        <v>53</v>
      </c>
      <c r="C26" s="151" t="s">
        <v>4</v>
      </c>
      <c r="D26" s="155">
        <v>1</v>
      </c>
      <c r="E26" s="120">
        <f>'Bảng tính trung bình'!E27</f>
        <v>18200</v>
      </c>
      <c r="F26" s="111">
        <f>'Bảng tính trung bình'!F27</f>
        <v>23800</v>
      </c>
      <c r="G26" s="160"/>
      <c r="H26" s="216"/>
    </row>
    <row r="27" spans="1:8" ht="15.75">
      <c r="A27" s="149">
        <v>16</v>
      </c>
      <c r="B27" s="158" t="s">
        <v>54</v>
      </c>
      <c r="C27" s="151" t="s">
        <v>4</v>
      </c>
      <c r="D27" s="155">
        <v>1</v>
      </c>
      <c r="E27" s="120">
        <f>'Bảng tính trung bình'!E28</f>
        <v>6000</v>
      </c>
      <c r="F27" s="111">
        <f>'Bảng tính trung bình'!F28</f>
        <v>9600</v>
      </c>
      <c r="G27" s="169"/>
      <c r="H27" s="216"/>
    </row>
    <row r="28" spans="1:8" ht="15.75">
      <c r="A28" s="149">
        <v>17</v>
      </c>
      <c r="B28" s="158" t="s">
        <v>55</v>
      </c>
      <c r="C28" s="151" t="s">
        <v>4</v>
      </c>
      <c r="D28" s="155">
        <v>1</v>
      </c>
      <c r="E28" s="120">
        <f>'Bảng tính trung bình'!E29</f>
        <v>6125</v>
      </c>
      <c r="F28" s="111">
        <f>'Bảng tính trung bình'!F29</f>
        <v>8875</v>
      </c>
      <c r="G28" s="169"/>
      <c r="H28" s="216"/>
    </row>
    <row r="29" spans="1:8" ht="15.75">
      <c r="A29" s="149">
        <v>18</v>
      </c>
      <c r="B29" s="158" t="s">
        <v>56</v>
      </c>
      <c r="C29" s="151" t="s">
        <v>4</v>
      </c>
      <c r="D29" s="155">
        <v>1</v>
      </c>
      <c r="E29" s="120">
        <f>'Bảng tính trung bình'!E30</f>
        <v>60000</v>
      </c>
      <c r="F29" s="111">
        <f>'Bảng tính trung bình'!F30</f>
        <v>80000</v>
      </c>
      <c r="G29" s="169"/>
      <c r="H29" s="216"/>
    </row>
    <row r="30" spans="1:8" ht="15.75">
      <c r="A30" s="218">
        <v>19</v>
      </c>
      <c r="B30" s="158" t="s">
        <v>57</v>
      </c>
      <c r="C30" s="151" t="s">
        <v>4</v>
      </c>
      <c r="D30" s="155">
        <v>1</v>
      </c>
      <c r="E30" s="120">
        <f>'Bảng tính trung bình'!E31</f>
        <v>51000</v>
      </c>
      <c r="F30" s="111">
        <f>'Bảng tính trung bình'!F31</f>
        <v>65625</v>
      </c>
      <c r="G30" s="169"/>
      <c r="H30" s="216"/>
    </row>
    <row r="31" spans="1:8" ht="15.75">
      <c r="A31" s="218"/>
      <c r="B31" s="158" t="s">
        <v>58</v>
      </c>
      <c r="C31" s="151" t="s">
        <v>4</v>
      </c>
      <c r="D31" s="155">
        <v>1</v>
      </c>
      <c r="E31" s="120">
        <f>'Bảng tính trung bình'!E32</f>
        <v>35625</v>
      </c>
      <c r="F31" s="111">
        <f>'Bảng tính trung bình'!F32</f>
        <v>45625</v>
      </c>
      <c r="G31" s="169"/>
      <c r="H31" s="216"/>
    </row>
    <row r="32" spans="1:8" ht="15.75">
      <c r="A32" s="149">
        <v>20</v>
      </c>
      <c r="B32" s="158" t="s">
        <v>60</v>
      </c>
      <c r="C32" s="151" t="s">
        <v>23</v>
      </c>
      <c r="D32" s="155">
        <v>1</v>
      </c>
      <c r="E32" s="120">
        <f>'Bảng tính trung bình'!E33</f>
        <v>0</v>
      </c>
      <c r="F32" s="111">
        <f>'Bảng tính trung bình'!F33</f>
        <v>0</v>
      </c>
      <c r="G32" s="156"/>
      <c r="H32" s="216"/>
    </row>
    <row r="33" spans="1:8" ht="15.75">
      <c r="A33" s="149">
        <v>21</v>
      </c>
      <c r="B33" s="158" t="s">
        <v>61</v>
      </c>
      <c r="C33" s="151" t="s">
        <v>4</v>
      </c>
      <c r="D33" s="155">
        <v>1</v>
      </c>
      <c r="E33" s="120">
        <f>'Bảng tính trung bình'!E34</f>
        <v>9500</v>
      </c>
      <c r="F33" s="111">
        <f>'Bảng tính trung bình'!F34</f>
        <v>13500</v>
      </c>
      <c r="G33" s="160"/>
      <c r="H33" s="216"/>
    </row>
    <row r="34" spans="1:8" ht="15.75">
      <c r="A34" s="149">
        <v>22</v>
      </c>
      <c r="B34" s="158" t="s">
        <v>43</v>
      </c>
      <c r="C34" s="151" t="s">
        <v>23</v>
      </c>
      <c r="D34" s="155">
        <v>1</v>
      </c>
      <c r="E34" s="120">
        <f>'Bảng tính trung bình'!E35</f>
        <v>1166.6666666666667</v>
      </c>
      <c r="F34" s="111">
        <f>'Bảng tính trung bình'!F35</f>
        <v>1400</v>
      </c>
      <c r="G34" s="156"/>
      <c r="H34" s="216"/>
    </row>
    <row r="35" spans="1:8" ht="15.75">
      <c r="A35" s="145" t="s">
        <v>33</v>
      </c>
      <c r="B35" s="159" t="s">
        <v>8</v>
      </c>
      <c r="C35" s="151"/>
      <c r="D35" s="155"/>
      <c r="E35" s="120"/>
      <c r="F35" s="111"/>
      <c r="G35" s="153"/>
      <c r="H35" s="216"/>
    </row>
    <row r="36" spans="1:8" ht="15.75">
      <c r="A36" s="149">
        <v>1</v>
      </c>
      <c r="B36" s="158" t="s">
        <v>17</v>
      </c>
      <c r="C36" s="2" t="s">
        <v>4</v>
      </c>
      <c r="D36" s="155" t="s">
        <v>12</v>
      </c>
      <c r="E36" s="120">
        <f>'Bảng tính trung bình'!E37</f>
        <v>28285.714285714286</v>
      </c>
      <c r="F36" s="111">
        <f>'Bảng tính trung bình'!F37</f>
        <v>39625</v>
      </c>
      <c r="G36" s="169"/>
      <c r="H36" s="216"/>
    </row>
    <row r="37" spans="1:8" ht="15.75">
      <c r="A37" s="149">
        <v>2</v>
      </c>
      <c r="B37" s="158" t="s">
        <v>6</v>
      </c>
      <c r="C37" s="2" t="s">
        <v>4</v>
      </c>
      <c r="D37" s="155" t="s">
        <v>11</v>
      </c>
      <c r="E37" s="120">
        <f>'Bảng tính trung bình'!E38</f>
        <v>47571.42857142857</v>
      </c>
      <c r="F37" s="111">
        <f>'Bảng tính trung bình'!F38</f>
        <v>61875</v>
      </c>
      <c r="G37" s="169"/>
      <c r="H37" s="216"/>
    </row>
    <row r="38" spans="1:8" ht="15.75">
      <c r="A38" s="149">
        <v>3</v>
      </c>
      <c r="B38" s="158" t="s">
        <v>14</v>
      </c>
      <c r="C38" s="2" t="s">
        <v>4</v>
      </c>
      <c r="D38" s="155" t="s">
        <v>16</v>
      </c>
      <c r="E38" s="120">
        <f>'Bảng tính trung bình'!E39</f>
        <v>37285.71428571428</v>
      </c>
      <c r="F38" s="111">
        <f>'Bảng tính trung bình'!F39</f>
        <v>51875</v>
      </c>
      <c r="G38" s="169"/>
      <c r="H38" s="216"/>
    </row>
    <row r="39" spans="1:8" ht="15.75">
      <c r="A39" s="149">
        <v>4</v>
      </c>
      <c r="B39" s="158" t="s">
        <v>48</v>
      </c>
      <c r="C39" s="2" t="s">
        <v>4</v>
      </c>
      <c r="D39" s="155" t="s">
        <v>12</v>
      </c>
      <c r="E39" s="120">
        <f>'Bảng tính trung bình'!E40</f>
        <v>41800</v>
      </c>
      <c r="F39" s="111">
        <f>'Bảng tính trung bình'!F40</f>
        <v>51600</v>
      </c>
      <c r="G39" s="153"/>
      <c r="H39" s="216"/>
    </row>
    <row r="40" spans="1:8" ht="15.75">
      <c r="A40" s="149">
        <v>5</v>
      </c>
      <c r="B40" s="158" t="s">
        <v>45</v>
      </c>
      <c r="C40" s="2" t="s">
        <v>4</v>
      </c>
      <c r="D40" s="155" t="s">
        <v>49</v>
      </c>
      <c r="E40" s="120">
        <f>'Bảng tính trung bình'!E41</f>
        <v>155375</v>
      </c>
      <c r="F40" s="111">
        <f>'Bảng tính trung bình'!F41</f>
        <v>186875</v>
      </c>
      <c r="G40" s="169"/>
      <c r="H40" s="216"/>
    </row>
    <row r="41" spans="1:8" ht="15.75">
      <c r="A41" s="149">
        <v>6</v>
      </c>
      <c r="B41" s="158" t="s">
        <v>28</v>
      </c>
      <c r="C41" s="2" t="s">
        <v>4</v>
      </c>
      <c r="D41" s="155" t="s">
        <v>16</v>
      </c>
      <c r="E41" s="120">
        <f>'Bảng tính trung bình'!E42</f>
        <v>24083.333333333332</v>
      </c>
      <c r="F41" s="111">
        <f>'Bảng tính trung bình'!F42</f>
        <v>34166.666666666664</v>
      </c>
      <c r="G41" s="160"/>
      <c r="H41" s="216"/>
    </row>
    <row r="42" spans="1:8" ht="15.75">
      <c r="A42" s="145" t="s">
        <v>34</v>
      </c>
      <c r="B42" s="144" t="s">
        <v>7</v>
      </c>
      <c r="C42" s="2"/>
      <c r="D42" s="155"/>
      <c r="E42" s="120"/>
      <c r="F42" s="111"/>
      <c r="G42" s="153"/>
      <c r="H42" s="216"/>
    </row>
    <row r="43" spans="1:8" ht="15.75">
      <c r="A43" s="149">
        <v>1</v>
      </c>
      <c r="B43" s="158" t="s">
        <v>2</v>
      </c>
      <c r="C43" s="2" t="s">
        <v>4</v>
      </c>
      <c r="D43" s="155" t="s">
        <v>25</v>
      </c>
      <c r="E43" s="120">
        <f>'Bảng tính trung bình'!E44</f>
        <v>47000</v>
      </c>
      <c r="F43" s="111">
        <f>'Bảng tính trung bình'!F44</f>
        <v>0</v>
      </c>
      <c r="G43" s="160"/>
      <c r="H43" s="216"/>
    </row>
    <row r="44" spans="1:8" ht="15.75">
      <c r="A44" s="149">
        <v>2</v>
      </c>
      <c r="B44" s="158" t="s">
        <v>20</v>
      </c>
      <c r="C44" s="2" t="s">
        <v>21</v>
      </c>
      <c r="D44" s="155"/>
      <c r="E44" s="120">
        <f>'Bảng tính trung bình'!E45</f>
        <v>2025</v>
      </c>
      <c r="F44" s="111">
        <f>'Bảng tính trung bình'!F45</f>
        <v>2550</v>
      </c>
      <c r="G44" s="160"/>
      <c r="H44" s="216"/>
    </row>
    <row r="45" spans="1:8" ht="15.75">
      <c r="A45" s="149">
        <v>3</v>
      </c>
      <c r="B45" s="158" t="s">
        <v>22</v>
      </c>
      <c r="C45" s="2" t="s">
        <v>21</v>
      </c>
      <c r="D45" s="155"/>
      <c r="E45" s="120">
        <f>'Bảng tính trung bình'!E46</f>
        <v>1962.5</v>
      </c>
      <c r="F45" s="111">
        <f>'Bảng tính trung bình'!F46</f>
        <v>2412.5</v>
      </c>
      <c r="G45" s="169"/>
      <c r="H45" s="216"/>
    </row>
    <row r="46" spans="1:8" ht="15.75">
      <c r="A46" s="149">
        <v>4</v>
      </c>
      <c r="B46" s="158" t="s">
        <v>38</v>
      </c>
      <c r="C46" s="2" t="s">
        <v>4</v>
      </c>
      <c r="D46" s="155"/>
      <c r="E46" s="120">
        <f>'Bảng tính trung bình'!E47</f>
        <v>40625</v>
      </c>
      <c r="F46" s="111">
        <f>'Bảng tính trung bình'!F47</f>
        <v>52500</v>
      </c>
      <c r="G46" s="169"/>
      <c r="H46" s="216"/>
    </row>
    <row r="47" spans="1:8" ht="16.5" thickBot="1">
      <c r="A47" s="149">
        <v>5</v>
      </c>
      <c r="B47" s="158" t="s">
        <v>15</v>
      </c>
      <c r="C47" s="2" t="s">
        <v>4</v>
      </c>
      <c r="D47" s="155"/>
      <c r="E47" s="121">
        <f>'Bảng tính trung bình'!E48</f>
        <v>81875</v>
      </c>
      <c r="F47" s="112">
        <f>'Bảng tính trung bình'!F48</f>
        <v>99375</v>
      </c>
      <c r="G47" s="169"/>
      <c r="H47" s="217"/>
    </row>
    <row r="48" spans="1:8" ht="15.75">
      <c r="A48" s="161"/>
      <c r="B48" s="162"/>
      <c r="C48" s="163"/>
      <c r="D48" s="164"/>
      <c r="E48" s="165"/>
      <c r="F48" s="166"/>
      <c r="G48" s="167"/>
      <c r="H48" s="168"/>
    </row>
    <row r="49" spans="1:8" ht="27.75" customHeight="1">
      <c r="A49" s="220" t="s">
        <v>134</v>
      </c>
      <c r="B49" s="220"/>
      <c r="C49" s="220"/>
      <c r="D49" s="220"/>
      <c r="E49" s="220"/>
      <c r="F49" s="220"/>
      <c r="G49" s="220"/>
      <c r="H49" s="220"/>
    </row>
    <row r="50" spans="1:8" ht="18.75">
      <c r="A50" s="140"/>
      <c r="B50" s="141"/>
      <c r="C50" s="221" t="s">
        <v>137</v>
      </c>
      <c r="D50" s="222"/>
      <c r="E50" s="222"/>
      <c r="F50" s="222"/>
      <c r="G50" s="222"/>
      <c r="H50" s="222"/>
    </row>
    <row r="51" spans="1:8" ht="15.75">
      <c r="A51" s="5"/>
      <c r="B51" s="10" t="s">
        <v>40</v>
      </c>
      <c r="C51" s="184" t="s">
        <v>39</v>
      </c>
      <c r="D51" s="184"/>
      <c r="E51" s="184"/>
      <c r="F51" s="193" t="s">
        <v>41</v>
      </c>
      <c r="G51" s="193"/>
      <c r="H51" s="193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0"/>
      <c r="D55" s="170" t="s">
        <v>132</v>
      </c>
      <c r="E55" s="171"/>
      <c r="F55" s="214" t="s">
        <v>59</v>
      </c>
      <c r="G55" s="214"/>
      <c r="H55" s="214"/>
    </row>
    <row r="56" spans="1:8" ht="18.75">
      <c r="A56" s="5"/>
      <c r="B56" s="5"/>
      <c r="C56" s="172"/>
      <c r="D56" s="172"/>
      <c r="E56" s="173"/>
      <c r="F56" s="172"/>
      <c r="G56" s="174"/>
      <c r="H56" s="175"/>
    </row>
    <row r="57" spans="1:8" ht="15.75">
      <c r="A57" s="5"/>
      <c r="B57" s="180"/>
      <c r="C57" s="180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2021-11-23T05:48:31Z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