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4750" windowHeight="5370" tabRatio="596" activeTab="0"/>
  </bookViews>
  <sheets>
    <sheet name="Bảng tính trung bình" sheetId="1" r:id="rId1"/>
    <sheet name="Sheet1" sheetId="2" r:id="rId2"/>
    <sheet name="Bảng tổng hợp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<sst xmlns="http://schemas.openxmlformats.org/spreadsheetml/2006/main" count="408" uniqueCount="140">
  <si>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</si>
  <si>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</si>
  <si>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</si>
  <si>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</si>
  <si>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</si>
  <si>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</si>
  <si>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</si>
  <si>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</si>
  <si>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</si>
  <si>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</si>
  <si>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</si>
  <si>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</si>
  <si>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</si>
  <si>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</si>
  <si>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</si>
  <si>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</si>
  <si>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</si>
  <si>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</si>
  <si>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</si>
  <si>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</si>
  <si>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</si>
  <si>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</si>
  <si>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</si>
  <si>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</si>
  <si>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</si>
  <si>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</si>
  <si>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</si>
  <si>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</si>
  <si>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</si>
  <si>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</si>
  <si>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</si>
  <si>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</si>
  <si>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</si>
  <si>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</si>
  <si>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</si>
  <si>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</si>
  <si>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</si>
  <si>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</si>
  <si>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</si>
  <si>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</si>
  <si>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</si>
  <si>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</si>
  <si>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</si>
  <si>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</si>
  <si>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</si>
  <si>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</si>
  <si>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</si>
  <si>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</si>
  <si>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</si>
  <si>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</si>
  <si>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</si>
  <si>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</si>
  <si>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</si>
  <si>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</si>
  <si>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</si>
  <si>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</si>
  <si>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</si>
  <si>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</si>
  <si>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</si>
  <si>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</si>
  <si>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</si>
  <si>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</si>
  <si>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</si>
  <si>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</si>
  <si>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</si>
  <si>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</si>
  <si>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</si>
  <si>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</si>
  <si>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</si>
  <si>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</si>
  <si>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</si>
  <si>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</si>
  <si>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</si>
  <si>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</si>
  <si>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</si>
  <si>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</si>
  <si>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</si>
  <si>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</si>
  <si>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</si>
  <si>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</si>
  <si>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</si>
  <si>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</si>
  <si>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</si>
  <si>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</si>
  <si>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</si>
  <si>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</si>
  <si>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</si>
  <si>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</si>
  <si>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</si>
  <si>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</si>
  <si>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</si>
  <si>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</si>
  <si>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</si>
  <si>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</si>
  <si>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</si>
  <si>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</si>
  <si>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</si>
  <si>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</si>
  <si>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</si>
  <si>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</si>
  <si>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</si>
  <si>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</si>
  <si>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</si>
  <si>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</si>
  <si>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</si>
  <si>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</si>
  <si>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</si>
  <si>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</si>
  <si>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</si>
  <si>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</si>
  <si>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</si>
  <si>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</si>
  <si>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</si>
  <si>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</si>
  <si>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</si>
  <si>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</si>
  <si>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</si>
  <si>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</si>
  <si>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</si>
  <si>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</si>
  <si>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</si>
  <si>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</si>
  <si>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</si>
  <si>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</si>
  <si>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</si>
  <si>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</si>
  <si>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</si>
  <si>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</si>
  <si>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</si>
  <si>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</si>
  <si>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</si>
  <si>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</si>
  <si>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</si>
  <si>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</si>
  <si>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Giảm</t>
  </si>
  <si>
    <t xml:space="preserve">Tuần 2 tháng 8 năm 2021 </t>
  </si>
  <si>
    <t>Hậu Giang, ngày 11 tháng 8 năm 2021</t>
  </si>
  <si>
    <t>Tăng</t>
  </si>
  <si>
    <t>Nhận xét, đánh giá: Giá cả một số mặt hàng nông sản rau quả giảm, các mặt hàng thủy sản tăng so với tuần trước.</t>
  </si>
  <si>
    <t>Nhận xét, đánh giá: Giá cả một số mặt hàng nông sản rau quả giảm, riêng các mặt hàng thủy sản tăng so với tuần trước.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</si>
</sst>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47775" y="53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48475" y="5334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66675</xdr:rowOff>
    </xdr:from>
    <xdr:to>
      <xdr:col>2</xdr:col>
      <xdr:colOff>47625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81050" y="1076325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48100" y="102870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="104" zoomScaleNormal="104" zoomScalePageLayoutView="0" workbookViewId="0" topLeftCell="A1">
      <pane xSplit="6" ySplit="10" topLeftCell="K4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N10" sqref="M9:O10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135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5500</v>
      </c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6250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17571.428571428572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23428.571428571428</v>
      </c>
      <c r="G17" s="31">
        <v>25000</v>
      </c>
      <c r="H17" s="31">
        <v>35000</v>
      </c>
      <c r="I17" s="109" t="s">
        <v>96</v>
      </c>
      <c r="J17" s="21">
        <v>20000</v>
      </c>
      <c r="K17" s="21">
        <v>25000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24000</v>
      </c>
      <c r="W17" s="44">
        <v>30000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4437.5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7750</v>
      </c>
      <c r="G18" s="31">
        <v>7000</v>
      </c>
      <c r="H18" s="31">
        <v>10000</v>
      </c>
      <c r="I18" s="47" t="s">
        <v>97</v>
      </c>
      <c r="J18" s="21">
        <v>4000</v>
      </c>
      <c r="K18" s="21">
        <v>8000</v>
      </c>
      <c r="L18" s="21" t="s">
        <v>75</v>
      </c>
      <c r="M18" s="50">
        <v>3000</v>
      </c>
      <c r="N18" s="50">
        <v>6000</v>
      </c>
      <c r="O18" s="50" t="s">
        <v>82</v>
      </c>
      <c r="P18" s="116">
        <v>2000</v>
      </c>
      <c r="Q18" s="117">
        <v>7000</v>
      </c>
      <c r="R18" s="63" t="s">
        <v>113</v>
      </c>
      <c r="S18" s="4">
        <v>3500</v>
      </c>
      <c r="T18" s="131">
        <v>4000</v>
      </c>
      <c r="U18" s="76" t="s">
        <v>94</v>
      </c>
      <c r="V18" s="45">
        <v>4000</v>
      </c>
      <c r="W18" s="45">
        <v>7000</v>
      </c>
      <c r="X18" s="45"/>
      <c r="Y18" s="113">
        <v>3000</v>
      </c>
      <c r="Z18" s="113">
        <v>5000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22625</v>
      </c>
      <c r="F19" s="111">
        <f t="shared" si="1"/>
        <v>32000</v>
      </c>
      <c r="G19" s="22">
        <v>35000</v>
      </c>
      <c r="H19" s="22">
        <v>50000</v>
      </c>
      <c r="I19" s="22" t="s">
        <v>97</v>
      </c>
      <c r="J19" s="21">
        <v>24000</v>
      </c>
      <c r="K19" s="21">
        <v>34000</v>
      </c>
      <c r="L19" s="21" t="s">
        <v>75</v>
      </c>
      <c r="M19" s="51">
        <v>18000</v>
      </c>
      <c r="N19" s="51">
        <v>25000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24000</v>
      </c>
      <c r="W19" s="44">
        <v>35000</v>
      </c>
      <c r="X19" s="44"/>
      <c r="Y19" s="113">
        <v>15000</v>
      </c>
      <c r="Z19" s="113">
        <v>25000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21857.14285714286</v>
      </c>
      <c r="F20" s="111">
        <f t="shared" si="1"/>
        <v>31285.714285714286</v>
      </c>
      <c r="G20" s="22">
        <v>30000</v>
      </c>
      <c r="H20" s="22">
        <v>50000</v>
      </c>
      <c r="I20" s="22"/>
      <c r="J20" s="21">
        <v>20000</v>
      </c>
      <c r="K20" s="21">
        <v>30000</v>
      </c>
      <c r="L20" s="21" t="s">
        <v>122</v>
      </c>
      <c r="M20" s="50">
        <v>21000</v>
      </c>
      <c r="N20" s="50">
        <v>26000</v>
      </c>
      <c r="O20" s="50" t="s">
        <v>84</v>
      </c>
      <c r="P20" s="62"/>
      <c r="Q20" s="62"/>
      <c r="R20" s="63"/>
      <c r="S20" s="4">
        <v>31000</v>
      </c>
      <c r="T20" s="131">
        <v>33000</v>
      </c>
      <c r="U20" s="76" t="s">
        <v>94</v>
      </c>
      <c r="V20" s="44">
        <v>17000</v>
      </c>
      <c r="W20" s="44">
        <v>25000</v>
      </c>
      <c r="X20" s="44"/>
      <c r="Y20" s="113">
        <v>20000</v>
      </c>
      <c r="Z20" s="113">
        <v>25000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10375</v>
      </c>
      <c r="F21" s="111">
        <f t="shared" si="1"/>
        <v>19875</v>
      </c>
      <c r="G21" s="22">
        <v>8000</v>
      </c>
      <c r="H21" s="22">
        <v>12000</v>
      </c>
      <c r="I21" s="47" t="s">
        <v>96</v>
      </c>
      <c r="J21" s="21">
        <v>15000</v>
      </c>
      <c r="K21" s="21">
        <v>30000</v>
      </c>
      <c r="L21" s="21" t="s">
        <v>74</v>
      </c>
      <c r="M21" s="51">
        <v>15000</v>
      </c>
      <c r="N21" s="51">
        <v>25000</v>
      </c>
      <c r="O21" s="50" t="s">
        <v>84</v>
      </c>
      <c r="P21" s="62">
        <v>15000</v>
      </c>
      <c r="Q21" s="62">
        <v>20000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7000</v>
      </c>
      <c r="Z21" s="113">
        <v>35000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35000</v>
      </c>
      <c r="F22" s="111">
        <f t="shared" si="1"/>
        <v>46625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25000</v>
      </c>
      <c r="Q22" s="62">
        <v>35000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18000</v>
      </c>
      <c r="W22" s="44">
        <v>20000</v>
      </c>
      <c r="X22" s="89" t="s">
        <v>110</v>
      </c>
      <c r="Y22" s="113">
        <v>45000</v>
      </c>
      <c r="Z22" s="113">
        <v>75000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10833.333333333334</v>
      </c>
      <c r="F23" s="111">
        <f t="shared" si="1"/>
        <v>15857.142857142857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16000</v>
      </c>
      <c r="L23" s="21" t="s">
        <v>74</v>
      </c>
      <c r="M23" s="177">
        <v>16000</v>
      </c>
      <c r="N23" s="124">
        <v>20000</v>
      </c>
      <c r="O23" s="51" t="s">
        <v>87</v>
      </c>
      <c r="P23" s="62"/>
      <c r="Q23" s="62">
        <v>20000</v>
      </c>
      <c r="R23" s="62" t="s">
        <v>93</v>
      </c>
      <c r="S23" s="76">
        <v>13000</v>
      </c>
      <c r="T23" s="76">
        <v>14000</v>
      </c>
      <c r="U23" s="118" t="s">
        <v>112</v>
      </c>
      <c r="V23" s="44"/>
      <c r="W23" s="44"/>
      <c r="X23" s="44"/>
      <c r="Y23" s="113">
        <v>6000</v>
      </c>
      <c r="Z23" s="113">
        <v>12000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24000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20000</v>
      </c>
      <c r="N24" s="125">
        <v>30000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15500</v>
      </c>
      <c r="F25" s="111">
        <f t="shared" si="1"/>
        <v>22250</v>
      </c>
      <c r="G25" s="22">
        <v>10000</v>
      </c>
      <c r="H25" s="22">
        <v>20000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13000</v>
      </c>
      <c r="Q25" s="62">
        <v>17000</v>
      </c>
      <c r="R25" s="62" t="s">
        <v>130</v>
      </c>
      <c r="S25" s="76"/>
      <c r="T25" s="76"/>
      <c r="U25" s="76"/>
      <c r="V25" s="44">
        <v>20000</v>
      </c>
      <c r="W25" s="44">
        <v>25000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34000</v>
      </c>
      <c r="F26" s="111">
        <f t="shared" si="1"/>
        <v>39500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15200</v>
      </c>
      <c r="F27" s="111">
        <f t="shared" si="1"/>
        <v>21800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20000</v>
      </c>
      <c r="N27" s="50">
        <v>30000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5200</v>
      </c>
      <c r="F28" s="111">
        <f t="shared" si="1"/>
        <v>9200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5000</v>
      </c>
      <c r="W28" s="52">
        <v>10000</v>
      </c>
      <c r="X28" s="89" t="s">
        <v>115</v>
      </c>
      <c r="Y28" s="113">
        <v>4000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5125</v>
      </c>
      <c r="F29" s="111">
        <f t="shared" si="1"/>
        <v>7375</v>
      </c>
      <c r="G29" s="22">
        <v>3000</v>
      </c>
      <c r="H29" s="22">
        <v>5000</v>
      </c>
      <c r="I29" s="22" t="s">
        <v>111</v>
      </c>
      <c r="J29" s="21">
        <v>2500</v>
      </c>
      <c r="K29" s="21">
        <v>3000</v>
      </c>
      <c r="L29" s="21" t="s">
        <v>80</v>
      </c>
      <c r="M29" s="50"/>
      <c r="N29" s="50"/>
      <c r="O29" s="50"/>
      <c r="P29" s="91">
        <v>5000</v>
      </c>
      <c r="Q29" s="91">
        <v>8000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5000</v>
      </c>
      <c r="F34" s="111">
        <f t="shared" si="1"/>
        <v>8500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/>
      <c r="Q34" s="91">
        <v>10000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9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30285.714285714286</v>
      </c>
      <c r="F37" s="111">
        <f t="shared" si="1"/>
        <v>41875</v>
      </c>
      <c r="G37" s="31">
        <v>19000</v>
      </c>
      <c r="H37" s="31">
        <v>40000</v>
      </c>
      <c r="I37" s="89" t="s">
        <v>108</v>
      </c>
      <c r="J37" s="21">
        <v>28000</v>
      </c>
      <c r="K37" s="21">
        <v>40000</v>
      </c>
      <c r="L37" s="21" t="s">
        <v>76</v>
      </c>
      <c r="M37" s="51">
        <v>48000</v>
      </c>
      <c r="N37" s="51">
        <v>55000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22000</v>
      </c>
      <c r="Z37" s="113">
        <v>30000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63428.57142857143</v>
      </c>
      <c r="F38" s="111">
        <f t="shared" si="1"/>
        <v>77000</v>
      </c>
      <c r="G38" s="31">
        <v>55000</v>
      </c>
      <c r="H38" s="31">
        <v>65000</v>
      </c>
      <c r="I38" s="89" t="s">
        <v>108</v>
      </c>
      <c r="J38" s="21">
        <v>62000</v>
      </c>
      <c r="K38" s="21">
        <v>74000</v>
      </c>
      <c r="L38" s="21" t="s">
        <v>81</v>
      </c>
      <c r="M38" s="51">
        <v>47000</v>
      </c>
      <c r="N38" s="51">
        <v>57000</v>
      </c>
      <c r="O38" s="50" t="s">
        <v>88</v>
      </c>
      <c r="P38" s="91">
        <v>60000</v>
      </c>
      <c r="Q38" s="91">
        <v>70000</v>
      </c>
      <c r="R38" s="64" t="s">
        <v>109</v>
      </c>
      <c r="S38" s="76"/>
      <c r="T38" s="76">
        <v>75000</v>
      </c>
      <c r="U38" s="76"/>
      <c r="V38" s="4">
        <v>145000</v>
      </c>
      <c r="W38" s="4">
        <v>165000</v>
      </c>
      <c r="X38" s="44"/>
      <c r="Y38" s="113">
        <v>40000</v>
      </c>
      <c r="Z38" s="113">
        <v>65000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9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43714.28571428572</v>
      </c>
      <c r="F39" s="111">
        <f t="shared" si="1"/>
        <v>56000</v>
      </c>
      <c r="G39" s="32">
        <v>36000</v>
      </c>
      <c r="H39" s="32">
        <v>45000</v>
      </c>
      <c r="I39" s="89" t="s">
        <v>108</v>
      </c>
      <c r="J39" s="30">
        <v>49000</v>
      </c>
      <c r="K39" s="30">
        <v>58000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33000</v>
      </c>
      <c r="Q39" s="91">
        <v>35000</v>
      </c>
      <c r="R39" s="64" t="s">
        <v>109</v>
      </c>
      <c r="S39" s="77"/>
      <c r="T39" s="77">
        <v>50000</v>
      </c>
      <c r="U39" s="77"/>
      <c r="V39" s="4">
        <v>80000</v>
      </c>
      <c r="W39" s="4">
        <v>100000</v>
      </c>
      <c r="X39" s="44"/>
      <c r="Y39" s="113">
        <v>28000</v>
      </c>
      <c r="Z39" s="113">
        <v>50000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9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41000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35000</v>
      </c>
      <c r="Z40" s="113">
        <v>43000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9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157750</v>
      </c>
      <c r="F41" s="111">
        <f t="shared" si="1"/>
        <v>189375</v>
      </c>
      <c r="G41" s="32">
        <v>160000</v>
      </c>
      <c r="H41" s="32">
        <v>180000</v>
      </c>
      <c r="I41" s="89" t="s">
        <v>108</v>
      </c>
      <c r="J41" s="30">
        <v>172000</v>
      </c>
      <c r="K41" s="30">
        <v>215000</v>
      </c>
      <c r="L41" s="30" t="s">
        <v>77</v>
      </c>
      <c r="M41" s="51">
        <v>130000</v>
      </c>
      <c r="N41" s="51">
        <v>170000</v>
      </c>
      <c r="O41" s="51" t="s">
        <v>86</v>
      </c>
      <c r="P41" s="91">
        <v>135000</v>
      </c>
      <c r="Q41" s="91">
        <v>180000</v>
      </c>
      <c r="R41" s="64" t="s">
        <v>109</v>
      </c>
      <c r="S41" s="77">
        <v>220000</v>
      </c>
      <c r="T41" s="77">
        <v>230000</v>
      </c>
      <c r="U41" s="77"/>
      <c r="V41" s="4">
        <v>125000</v>
      </c>
      <c r="W41" s="4">
        <v>140000</v>
      </c>
      <c r="X41" s="2" t="s">
        <v>115</v>
      </c>
      <c r="Y41" s="113">
        <v>140000</v>
      </c>
      <c r="Z41" s="113">
        <v>180000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9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24000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33000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6.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60625</v>
      </c>
      <c r="F44" s="111">
        <f t="shared" si="1"/>
        <v>0</v>
      </c>
      <c r="G44" s="32">
        <v>65000</v>
      </c>
      <c r="H44" s="32"/>
      <c r="I44" s="32"/>
      <c r="J44" s="30">
        <v>52000</v>
      </c>
      <c r="K44" s="30"/>
      <c r="L44" s="30" t="s">
        <v>79</v>
      </c>
      <c r="M44" s="50">
        <v>58000</v>
      </c>
      <c r="N44" s="50"/>
      <c r="O44" s="50" t="s">
        <v>88</v>
      </c>
      <c r="P44" s="91">
        <v>56000</v>
      </c>
      <c r="Q44" s="66"/>
      <c r="R44" s="62" t="s">
        <v>90</v>
      </c>
      <c r="S44" s="9">
        <v>62000</v>
      </c>
      <c r="T44" s="119"/>
      <c r="U44" s="79" t="s">
        <v>95</v>
      </c>
      <c r="V44" s="52">
        <v>60000</v>
      </c>
      <c r="W44" s="52"/>
      <c r="X44" s="2" t="s">
        <v>64</v>
      </c>
      <c r="Y44" s="113">
        <v>62000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6.5">
      <c r="A45" s="18">
        <v>2</v>
      </c>
      <c r="B45" s="27" t="s">
        <v>20</v>
      </c>
      <c r="C45" s="15" t="s">
        <v>21</v>
      </c>
      <c r="D45" s="24"/>
      <c r="E45" s="120">
        <f t="shared" si="0"/>
        <v>2200</v>
      </c>
      <c r="F45" s="111">
        <f t="shared" si="1"/>
        <v>2850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2200</v>
      </c>
      <c r="L45" s="30"/>
      <c r="M45" s="50">
        <v>2000</v>
      </c>
      <c r="N45" s="50">
        <v>2500</v>
      </c>
      <c r="O45" s="50"/>
      <c r="P45" s="68">
        <v>2000</v>
      </c>
      <c r="Q45" s="68">
        <v>2500</v>
      </c>
      <c r="R45" s="62"/>
      <c r="S45" s="119">
        <v>2000</v>
      </c>
      <c r="T45" s="119">
        <v>3800</v>
      </c>
      <c r="U45" s="79" t="s">
        <v>95</v>
      </c>
      <c r="V45" s="52">
        <v>1800</v>
      </c>
      <c r="W45" s="52">
        <v>2300</v>
      </c>
      <c r="X45" s="2" t="s">
        <v>64</v>
      </c>
      <c r="Y45" s="113">
        <v>4000</v>
      </c>
      <c r="Z45" s="113">
        <v>5000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6.5">
      <c r="A46" s="18">
        <v>3</v>
      </c>
      <c r="B46" s="27" t="s">
        <v>22</v>
      </c>
      <c r="C46" s="15" t="s">
        <v>21</v>
      </c>
      <c r="D46" s="24"/>
      <c r="E46" s="120">
        <f t="shared" si="0"/>
        <v>2150</v>
      </c>
      <c r="F46" s="111">
        <f t="shared" si="1"/>
        <v>2800</v>
      </c>
      <c r="G46" s="32">
        <v>1700</v>
      </c>
      <c r="H46" s="32">
        <v>2100</v>
      </c>
      <c r="I46" s="80" t="s">
        <v>98</v>
      </c>
      <c r="J46" s="30">
        <v>2000</v>
      </c>
      <c r="K46" s="30">
        <v>2400</v>
      </c>
      <c r="L46" s="30" t="s">
        <v>79</v>
      </c>
      <c r="M46" s="30">
        <v>2500</v>
      </c>
      <c r="N46" s="30">
        <v>3000</v>
      </c>
      <c r="O46" s="51" t="s">
        <v>89</v>
      </c>
      <c r="P46" s="68">
        <v>1700</v>
      </c>
      <c r="Q46" s="68">
        <v>2000</v>
      </c>
      <c r="R46" s="62" t="s">
        <v>90</v>
      </c>
      <c r="S46" s="119">
        <v>2000</v>
      </c>
      <c r="T46" s="119">
        <v>3800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3100</v>
      </c>
      <c r="Z46" s="113">
        <v>4100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6.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55000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55000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75000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6.5">
      <c r="A48" s="18">
        <v>5</v>
      </c>
      <c r="B48" s="27" t="s">
        <v>15</v>
      </c>
      <c r="C48" s="15" t="s">
        <v>4</v>
      </c>
      <c r="D48" s="24"/>
      <c r="E48" s="120">
        <f t="shared" si="0"/>
        <v>80375</v>
      </c>
      <c r="F48" s="111">
        <f t="shared" si="1"/>
        <v>100875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120000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88000</v>
      </c>
      <c r="Q48" s="62">
        <v>102000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55000</v>
      </c>
      <c r="W48" s="52">
        <v>65000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2" t="s">
        <v>139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7.2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">
      <c r="C55" s="6"/>
      <c r="D55" s="6"/>
      <c r="E55" s="6"/>
      <c r="F55" s="6"/>
    </row>
    <row r="56" spans="2:18" ht="1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45">
      <selection activeCell="F55" sqref="F55:H55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">
      <c r="A2" s="5"/>
      <c r="B2" s="5"/>
      <c r="C2" s="5"/>
      <c r="D2" s="6"/>
      <c r="E2" s="5"/>
      <c r="F2" s="6"/>
      <c r="G2" s="37"/>
      <c r="H2" s="134"/>
    </row>
    <row r="3" spans="1:8" ht="1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135</v>
      </c>
      <c r="B8" s="220"/>
      <c r="C8" s="220"/>
      <c r="D8" s="220"/>
      <c r="E8" s="220"/>
      <c r="F8" s="220"/>
      <c r="G8" s="220"/>
      <c r="H8" s="220"/>
    </row>
    <row r="9" spans="1:8" ht="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6"/>
    </row>
    <row r="14" spans="1:8" ht="1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5633.333333333333</v>
      </c>
      <c r="F14" s="111">
        <f>'Bảng tính trung bình'!F15</f>
        <v>6400</v>
      </c>
      <c r="G14" s="157"/>
      <c r="H14" s="216"/>
    </row>
    <row r="15" spans="1:8" ht="1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6250</v>
      </c>
      <c r="F15" s="111">
        <f>'Bảng tính trung bình'!F16</f>
        <v>6900</v>
      </c>
      <c r="G15" s="157"/>
      <c r="H15" s="216"/>
    </row>
    <row r="16" spans="1:8" ht="1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17571.428571428572</v>
      </c>
      <c r="F16" s="111">
        <f>'Bảng tính trung bình'!F17</f>
        <v>23428.571428571428</v>
      </c>
      <c r="G16" s="161" t="s">
        <v>134</v>
      </c>
      <c r="H16" s="216"/>
    </row>
    <row r="17" spans="1:8" ht="1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4437.5</v>
      </c>
      <c r="F17" s="111">
        <f>'Bảng tính trung bình'!F18</f>
        <v>7750</v>
      </c>
      <c r="G17" s="161"/>
      <c r="H17" s="216"/>
    </row>
    <row r="18" spans="1:8" ht="1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22625</v>
      </c>
      <c r="F18" s="111">
        <f>'Bảng tính trung bình'!F19</f>
        <v>32000</v>
      </c>
      <c r="G18" s="161" t="s">
        <v>134</v>
      </c>
      <c r="H18" s="216"/>
    </row>
    <row r="19" spans="1:8" ht="1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21857.14285714286</v>
      </c>
      <c r="F19" s="111">
        <f>'Bảng tính trung bình'!F20</f>
        <v>31285.714285714286</v>
      </c>
      <c r="G19" s="161" t="s">
        <v>134</v>
      </c>
      <c r="H19" s="216"/>
    </row>
    <row r="20" spans="1:8" ht="1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10375</v>
      </c>
      <c r="F20" s="111">
        <f>'Bảng tính trung bình'!F21</f>
        <v>19875</v>
      </c>
      <c r="G20" s="170"/>
      <c r="H20" s="216"/>
    </row>
    <row r="21" spans="1:8" ht="1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35000</v>
      </c>
      <c r="F21" s="111">
        <f>'Bảng tính trung bình'!F22</f>
        <v>46625</v>
      </c>
      <c r="G21" s="161" t="s">
        <v>134</v>
      </c>
      <c r="H21" s="216"/>
    </row>
    <row r="22" spans="1:8" ht="1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10833.333333333334</v>
      </c>
      <c r="F22" s="111">
        <f>'Bảng tính trung bình'!F23</f>
        <v>15857.142857142857</v>
      </c>
      <c r="G22" s="170" t="s">
        <v>134</v>
      </c>
      <c r="H22" s="216"/>
    </row>
    <row r="23" spans="1:8" ht="1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24000</v>
      </c>
      <c r="F23" s="111">
        <f>'Bảng tính trung bình'!F24</f>
        <v>29600</v>
      </c>
      <c r="G23" s="170"/>
      <c r="H23" s="216"/>
    </row>
    <row r="24" spans="1:8" ht="1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15500</v>
      </c>
      <c r="F24" s="111">
        <f>'Bảng tính trung bình'!F25</f>
        <v>22250</v>
      </c>
      <c r="G24" s="161" t="s">
        <v>134</v>
      </c>
      <c r="H24" s="216"/>
    </row>
    <row r="25" spans="1:8" ht="1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34000</v>
      </c>
      <c r="F25" s="111">
        <f>'Bảng tính trung bình'!F26</f>
        <v>39500</v>
      </c>
      <c r="G25" s="161"/>
      <c r="H25" s="216"/>
    </row>
    <row r="26" spans="1:8" ht="1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15200</v>
      </c>
      <c r="F26" s="111">
        <f>'Bảng tính trung bình'!F27</f>
        <v>21800</v>
      </c>
      <c r="G26" s="161"/>
      <c r="H26" s="216"/>
    </row>
    <row r="27" spans="1:8" ht="1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5200</v>
      </c>
      <c r="F27" s="111">
        <f>'Bảng tính trung bình'!F28</f>
        <v>9200</v>
      </c>
      <c r="G27" s="170"/>
      <c r="H27" s="216"/>
    </row>
    <row r="28" spans="1:8" ht="1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5125</v>
      </c>
      <c r="F28" s="111">
        <f>'Bảng tính trung bình'!F29</f>
        <v>7375</v>
      </c>
      <c r="G28" s="170"/>
      <c r="H28" s="216"/>
    </row>
    <row r="29" spans="1:8" ht="1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6"/>
    </row>
    <row r="31" spans="1:8" ht="1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6"/>
    </row>
    <row r="32" spans="1:8" ht="1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5000</v>
      </c>
      <c r="F33" s="111">
        <f>'Bảng tính trung bình'!F34</f>
        <v>8500</v>
      </c>
      <c r="G33" s="161"/>
      <c r="H33" s="216"/>
    </row>
    <row r="34" spans="1:8" ht="1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6"/>
    </row>
    <row r="35" spans="1:8" ht="1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30285.714285714286</v>
      </c>
      <c r="F36" s="111">
        <f>'Bảng tính trung bình'!F37</f>
        <v>41875</v>
      </c>
      <c r="G36" s="170"/>
      <c r="H36" s="216"/>
    </row>
    <row r="37" spans="1:8" ht="1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63428.57142857143</v>
      </c>
      <c r="F37" s="111">
        <f>'Bảng tính trung bình'!F38</f>
        <v>77000</v>
      </c>
      <c r="G37" s="170"/>
      <c r="H37" s="216"/>
    </row>
    <row r="38" spans="1:8" ht="1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43714.28571428572</v>
      </c>
      <c r="F38" s="111">
        <f>'Bảng tính trung bình'!F39</f>
        <v>56000</v>
      </c>
      <c r="G38" s="170"/>
      <c r="H38" s="216"/>
    </row>
    <row r="39" spans="1:8" ht="1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41000</v>
      </c>
      <c r="F39" s="111">
        <f>'Bảng tính trung bình'!F40</f>
        <v>49600</v>
      </c>
      <c r="G39" s="154"/>
      <c r="H39" s="216"/>
    </row>
    <row r="40" spans="1:8" ht="1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157750</v>
      </c>
      <c r="F40" s="111">
        <f>'Bảng tính trung bình'!F41</f>
        <v>189375</v>
      </c>
      <c r="G40" s="170"/>
      <c r="H40" s="216"/>
    </row>
    <row r="41" spans="1:8" ht="1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24000</v>
      </c>
      <c r="F41" s="111">
        <f>'Bảng tính trung bình'!F42</f>
        <v>33000</v>
      </c>
      <c r="G41" s="161"/>
      <c r="H41" s="216"/>
    </row>
    <row r="42" spans="1:8" ht="1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60625</v>
      </c>
      <c r="F43" s="111">
        <f>'Bảng tính trung bình'!F44</f>
        <v>0</v>
      </c>
      <c r="G43" s="161" t="s">
        <v>137</v>
      </c>
      <c r="H43" s="216"/>
    </row>
    <row r="44" spans="1:8" ht="1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2200</v>
      </c>
      <c r="F44" s="111">
        <f>'Bảng tính trung bình'!F45</f>
        <v>2850</v>
      </c>
      <c r="G44" s="161" t="s">
        <v>137</v>
      </c>
      <c r="H44" s="216"/>
    </row>
    <row r="45" spans="1:8" ht="1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2150</v>
      </c>
      <c r="F45" s="111">
        <f>'Bảng tính trung bình'!F46</f>
        <v>2800</v>
      </c>
      <c r="G45" s="170" t="s">
        <v>137</v>
      </c>
      <c r="H45" s="216"/>
    </row>
    <row r="46" spans="1:8" ht="1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40625</v>
      </c>
      <c r="F46" s="111">
        <f>'Bảng tính trung bình'!F47</f>
        <v>55000</v>
      </c>
      <c r="G46" s="170"/>
      <c r="H46" s="216"/>
    </row>
    <row r="47" spans="1:8" ht="15.7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80375</v>
      </c>
      <c r="F47" s="112">
        <f>'Bảng tính trung bình'!F48</f>
        <v>100875</v>
      </c>
      <c r="G47" s="170" t="s">
        <v>137</v>
      </c>
      <c r="H47" s="217"/>
    </row>
    <row r="48" spans="1:8" ht="1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138</v>
      </c>
      <c r="B49" s="221"/>
      <c r="C49" s="221"/>
      <c r="D49" s="221"/>
      <c r="E49" s="221"/>
      <c r="F49" s="221"/>
      <c r="G49" s="221"/>
      <c r="H49" s="221"/>
    </row>
    <row r="50" spans="1:8" ht="18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">
      <c r="A52" s="5"/>
      <c r="B52" s="10"/>
      <c r="C52" s="10"/>
      <c r="D52" s="133"/>
      <c r="E52" s="5"/>
      <c r="F52" s="6"/>
      <c r="G52" s="142"/>
      <c r="H52" s="143"/>
    </row>
    <row r="53" spans="1:8" ht="15">
      <c r="A53" s="5"/>
      <c r="B53" s="10"/>
      <c r="C53" s="10"/>
      <c r="D53" s="133"/>
      <c r="E53" s="5"/>
      <c r="F53" s="6"/>
      <c r="G53" s="142"/>
      <c r="H53" s="143"/>
    </row>
    <row r="54" spans="1:8" ht="15">
      <c r="A54" s="5"/>
      <c r="B54" s="5"/>
      <c r="C54" s="6"/>
      <c r="D54" s="6"/>
      <c r="E54" s="5"/>
      <c r="F54" s="6"/>
      <c r="G54" s="37"/>
      <c r="H54" s="134"/>
    </row>
    <row r="55" spans="1:8" ht="18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">
      <c r="A56" s="5"/>
      <c r="B56" s="5"/>
      <c r="C56" s="173"/>
      <c r="D56" s="173"/>
      <c r="E56" s="174"/>
      <c r="F56" s="173"/>
      <c r="G56" s="175"/>
      <c r="H56" s="176"/>
    </row>
    <row r="57" spans="1:8" ht="15">
      <c r="A57" s="5"/>
      <c r="B57" s="206"/>
      <c r="C57" s="206"/>
      <c r="D57" s="6"/>
      <c r="E57" s="5"/>
      <c r="F57" s="6"/>
      <c r="G57" s="37"/>
      <c r="H57" s="10"/>
    </row>
    <row r="58" spans="1:8" ht="15">
      <c r="A58" s="5"/>
      <c r="B58" s="5"/>
      <c r="C58" s="5"/>
      <c r="D58" s="6"/>
      <c r="E58" s="5"/>
      <c r="F58" s="6"/>
      <c r="G58" s="37"/>
      <c r="H58" s="134"/>
    </row>
    <row r="59" spans="1:8" ht="15">
      <c r="A59" s="5"/>
      <c r="B59" s="5"/>
      <c r="C59" s="5"/>
      <c r="D59" s="6"/>
      <c r="E59" s="5"/>
      <c r="F59" s="6"/>
      <c r="G59" s="37"/>
      <c r="H59" s="134"/>
    </row>
    <row r="60" spans="1:8" ht="15">
      <c r="A60" s="5"/>
      <c r="B60" s="5"/>
      <c r="C60" s="5"/>
      <c r="D60" s="6"/>
      <c r="E60" s="5"/>
      <c r="F60" s="6"/>
      <c r="G60" s="37"/>
      <c r="H60" s="134"/>
    </row>
    <row r="61" spans="1:8" ht="15">
      <c r="A61" s="5"/>
      <c r="B61" s="5"/>
      <c r="C61" s="5"/>
      <c r="D61" s="6"/>
      <c r="E61" s="5"/>
      <c r="F61" s="6"/>
      <c r="G61" s="37"/>
      <c r="H61" s="134"/>
    </row>
    <row r="62" spans="1:8" ht="15">
      <c r="A62" s="5"/>
      <c r="B62" s="5"/>
      <c r="C62" s="5"/>
      <c r="D62" s="6"/>
      <c r="E62" s="5"/>
      <c r="F62" s="6"/>
      <c r="G62" s="37"/>
      <c r="H62" s="134"/>
    </row>
    <row r="63" spans="1:8" ht="15">
      <c r="A63" s="5"/>
      <c r="B63" s="5"/>
      <c r="C63" s="5"/>
      <c r="D63" s="6"/>
      <c r="E63" s="5"/>
      <c r="F63" s="6"/>
      <c r="G63" s="37"/>
      <c r="H63" s="134"/>
    </row>
    <row r="64" spans="1:8" ht="1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Trieu-PC</cp:lastModifiedBy>
  <cp:lastPrinted>2020-06-01T07:05:55Z</cp:lastPrinted>
  <dcterms:created xsi:type="dcterms:W3CDTF">2012-07-04T00:25:10Z</dcterms:created>
  <dcterms:modified xsi:type="dcterms:W3CDTF">2021-08-11T10:18:19Z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