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<sst xmlns="http://schemas.openxmlformats.org/spreadsheetml/2006/main" count="407" uniqueCount="138">
  <si>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</si>
  <si>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</si>
  <si>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</si>
  <si>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</si>
  <si>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</si>
  <si>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</si>
  <si>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</si>
  <si>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</si>
  <si>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</si>
  <si>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</si>
  <si>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</si>
  <si>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</si>
  <si>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</si>
  <si>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</si>
  <si>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</si>
  <si>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</si>
  <si>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</si>
  <si>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</si>
  <si>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</si>
  <si>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</si>
  <si>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</si>
  <si>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</si>
  <si>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</si>
  <si>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</si>
  <si>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</si>
  <si>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</si>
  <si>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</si>
  <si>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</si>
  <si>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</si>
  <si>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</si>
  <si>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</si>
  <si>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</si>
  <si>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</si>
  <si>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</si>
  <si>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</si>
  <si>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</si>
  <si>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</si>
  <si>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</si>
  <si>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</si>
  <si>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</si>
  <si>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</si>
  <si>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</si>
  <si>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</si>
  <si>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</si>
  <si>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</si>
  <si>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</si>
  <si>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</si>
  <si>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</si>
  <si>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</si>
  <si>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</si>
  <si>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</si>
  <si>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</si>
  <si>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</si>
  <si>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</si>
  <si>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</si>
  <si>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</si>
  <si>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</si>
  <si>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</si>
  <si>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</si>
  <si>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</si>
  <si>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</si>
  <si>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</si>
  <si>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</si>
  <si>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</si>
  <si>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</si>
  <si>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</si>
  <si>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</si>
  <si>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</si>
  <si>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</si>
  <si>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</si>
  <si>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</si>
  <si>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</si>
  <si>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</si>
  <si>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</si>
  <si>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</si>
  <si>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</si>
  <si>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</si>
  <si>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</si>
  <si>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</si>
  <si>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</si>
  <si>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</si>
  <si>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</si>
  <si>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</si>
  <si>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</si>
  <si>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</si>
  <si>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</si>
  <si>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</si>
  <si>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</si>
  <si>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</si>
  <si>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</si>
  <si>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</si>
  <si>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</si>
  <si>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</si>
  <si>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</si>
  <si>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</si>
  <si>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</si>
  <si>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</si>
  <si>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</si>
  <si>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</si>
  <si>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</si>
  <si>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</si>
  <si>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</si>
  <si>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</si>
  <si>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</si>
  <si>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</si>
  <si>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</si>
  <si>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</si>
  <si>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</si>
  <si>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</si>
  <si>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</si>
  <si>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</si>
  <si>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</si>
  <si>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</si>
  <si>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</si>
  <si>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</si>
  <si>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</si>
  <si>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</si>
  <si>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</si>
  <si>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</si>
  <si>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</si>
  <si>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</si>
  <si>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</si>
  <si>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</si>
  <si>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</si>
  <si>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</si>
  <si>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</si>
  <si>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</si>
  <si>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</si>
  <si>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</si>
  <si>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</si>
  <si>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</si>
  <si>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</si>
  <si>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</si>
  <si>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</si>
  <si>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Tăng</t>
  </si>
  <si>
    <t>Nhận xét, đánh giá: Giá cả một số mặt hàng nông sản tăng trong tuần.</t>
  </si>
  <si>
    <t xml:space="preserve">Tuần 4 tháng 7 năm 2021 </t>
  </si>
  <si>
    <t>Hậu Giang, ngày 26 tháng 7 năm 2021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</si>
</sst>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58000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66675</xdr:rowOff>
    </xdr:from>
    <xdr:to>
      <xdr:col>2</xdr:col>
      <xdr:colOff>57150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810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4810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S44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V47" sqref="V47"/>
    </sheetView>
  </sheetViews>
  <sheetFormatPr defaultColWidth="9.140625" defaultRowHeight="15"/>
  <cols>
    <col min="1" max="1" width="5.00390625" style="5" customWidth="1"/>
    <col min="2" max="2" width="23.421875" style="5" customWidth="1"/>
    <col min="3" max="3" width="6.421875" style="5" customWidth="1"/>
    <col min="4" max="4" width="7.14062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8" t="s">
        <v>35</v>
      </c>
      <c r="B2" s="178"/>
      <c r="C2" s="178"/>
      <c r="D2" s="178"/>
      <c r="E2" s="178"/>
      <c r="F2" s="178"/>
      <c r="G2" s="126"/>
      <c r="H2" s="179" t="s">
        <v>31</v>
      </c>
      <c r="I2" s="179"/>
      <c r="J2" s="179"/>
      <c r="K2" s="179"/>
      <c r="L2" s="179"/>
      <c r="M2" s="179"/>
      <c r="N2" s="179"/>
      <c r="O2" s="179"/>
      <c r="P2" s="179"/>
      <c r="Q2" s="179"/>
      <c r="R2" s="56"/>
    </row>
    <row r="3" spans="1:18" ht="18" customHeight="1">
      <c r="A3" s="179" t="s">
        <v>131</v>
      </c>
      <c r="B3" s="179"/>
      <c r="C3" s="179"/>
      <c r="D3" s="179"/>
      <c r="E3" s="179"/>
      <c r="F3" s="179"/>
      <c r="G3" s="130"/>
      <c r="H3" s="180" t="s">
        <v>29</v>
      </c>
      <c r="I3" s="180"/>
      <c r="J3" s="180"/>
      <c r="K3" s="180"/>
      <c r="L3" s="180"/>
      <c r="M3" s="180"/>
      <c r="N3" s="180"/>
      <c r="O3" s="180"/>
      <c r="P3" s="180"/>
      <c r="Q3" s="18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6" t="s">
        <v>46</v>
      </c>
      <c r="I5" s="206"/>
      <c r="J5" s="206"/>
      <c r="K5" s="206"/>
      <c r="L5" s="206"/>
      <c r="M5" s="206"/>
      <c r="N5" s="206"/>
      <c r="O5" s="206"/>
      <c r="P5" s="206"/>
      <c r="Q5" s="206"/>
      <c r="R5" s="59"/>
    </row>
    <row r="6" spans="2:30" ht="23.25" customHeight="1">
      <c r="B6" s="127"/>
      <c r="C6" s="128"/>
      <c r="D6" s="128"/>
      <c r="E6" s="128"/>
      <c r="F6" s="128"/>
      <c r="G6" s="128"/>
      <c r="H6" s="207" t="s">
        <v>36</v>
      </c>
      <c r="I6" s="207"/>
      <c r="J6" s="207"/>
      <c r="K6" s="207"/>
      <c r="L6" s="207"/>
      <c r="M6" s="207"/>
      <c r="N6" s="207"/>
      <c r="O6" s="207"/>
      <c r="P6" s="207"/>
      <c r="Q6" s="207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1" t="s">
        <v>136</v>
      </c>
      <c r="I7" s="181"/>
      <c r="J7" s="181"/>
      <c r="K7" s="181"/>
      <c r="L7" s="181"/>
      <c r="M7" s="181"/>
      <c r="N7" s="181"/>
      <c r="O7" s="181"/>
      <c r="P7" s="181"/>
      <c r="Q7" s="18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3" t="s">
        <v>0</v>
      </c>
      <c r="B9" s="183" t="s">
        <v>37</v>
      </c>
      <c r="C9" s="183" t="s">
        <v>13</v>
      </c>
      <c r="D9" s="183" t="s">
        <v>10</v>
      </c>
      <c r="E9" s="193" t="s">
        <v>120</v>
      </c>
      <c r="F9" s="198" t="s">
        <v>119</v>
      </c>
      <c r="G9" s="190" t="s">
        <v>66</v>
      </c>
      <c r="H9" s="191"/>
      <c r="I9" s="192"/>
      <c r="J9" s="187" t="s">
        <v>63</v>
      </c>
      <c r="K9" s="188"/>
      <c r="L9" s="189"/>
      <c r="M9" s="190" t="s">
        <v>67</v>
      </c>
      <c r="N9" s="191"/>
      <c r="O9" s="192"/>
      <c r="P9" s="195" t="s">
        <v>68</v>
      </c>
      <c r="Q9" s="196"/>
      <c r="R9" s="197"/>
      <c r="S9" s="211" t="s">
        <v>69</v>
      </c>
      <c r="T9" s="212"/>
      <c r="U9" s="213"/>
      <c r="V9" s="190" t="s">
        <v>64</v>
      </c>
      <c r="W9" s="191"/>
      <c r="X9" s="192"/>
      <c r="Y9" s="200" t="s">
        <v>65</v>
      </c>
      <c r="Z9" s="201"/>
      <c r="AA9" s="202"/>
      <c r="AB9" s="203" t="s">
        <v>70</v>
      </c>
      <c r="AC9" s="204"/>
      <c r="AD9" s="205"/>
      <c r="AE9" s="18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4"/>
      <c r="B10" s="184"/>
      <c r="C10" s="184"/>
      <c r="D10" s="184"/>
      <c r="E10" s="194"/>
      <c r="F10" s="199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5700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6900</v>
      </c>
      <c r="G14" s="40">
        <v>6800</v>
      </c>
      <c r="H14" s="40">
        <v>6900</v>
      </c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5633.333333333333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6400</v>
      </c>
      <c r="G15" s="40">
        <v>6200</v>
      </c>
      <c r="H15" s="40">
        <v>6400</v>
      </c>
      <c r="I15" s="40"/>
      <c r="J15" s="21"/>
      <c r="K15" s="21"/>
      <c r="L15" s="21"/>
      <c r="M15" s="50">
        <v>5500</v>
      </c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6250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6900</v>
      </c>
      <c r="G16" s="40">
        <v>6800</v>
      </c>
      <c r="H16" s="40">
        <v>6900</v>
      </c>
      <c r="I16" s="40"/>
      <c r="J16" s="21"/>
      <c r="K16" s="21"/>
      <c r="L16" s="21"/>
      <c r="M16" s="50">
        <v>5700</v>
      </c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16785.714285714286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24857.14285714286</v>
      </c>
      <c r="G17" s="31">
        <v>25000</v>
      </c>
      <c r="H17" s="31">
        <v>35000</v>
      </c>
      <c r="I17" s="109" t="s">
        <v>96</v>
      </c>
      <c r="J17" s="21">
        <v>20000</v>
      </c>
      <c r="K17" s="21">
        <v>25000</v>
      </c>
      <c r="L17" s="21" t="s">
        <v>75</v>
      </c>
      <c r="M17" s="50">
        <v>15000</v>
      </c>
      <c r="N17" s="50">
        <v>20000</v>
      </c>
      <c r="O17" s="50" t="s">
        <v>114</v>
      </c>
      <c r="P17" s="116">
        <v>1500</v>
      </c>
      <c r="Q17" s="117">
        <v>20000</v>
      </c>
      <c r="R17" s="63" t="s">
        <v>113</v>
      </c>
      <c r="S17" s="4">
        <v>17000</v>
      </c>
      <c r="T17" s="131">
        <v>19000</v>
      </c>
      <c r="U17" s="76" t="s">
        <v>94</v>
      </c>
      <c r="V17" s="44">
        <v>27000</v>
      </c>
      <c r="W17" s="44">
        <v>35000</v>
      </c>
      <c r="X17" s="44"/>
      <c r="Y17" s="113"/>
      <c r="Z17" s="113"/>
      <c r="AA17" s="92" t="s">
        <v>47</v>
      </c>
      <c r="AB17" s="100">
        <v>12000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7312.5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11000</v>
      </c>
      <c r="G18" s="31">
        <v>7000</v>
      </c>
      <c r="H18" s="31">
        <v>10000</v>
      </c>
      <c r="I18" s="47" t="s">
        <v>97</v>
      </c>
      <c r="J18" s="21">
        <v>9000</v>
      </c>
      <c r="K18" s="21">
        <v>12000</v>
      </c>
      <c r="L18" s="21" t="s">
        <v>75</v>
      </c>
      <c r="M18" s="50">
        <v>3000</v>
      </c>
      <c r="N18" s="50">
        <v>6000</v>
      </c>
      <c r="O18" s="50" t="s">
        <v>82</v>
      </c>
      <c r="P18" s="116">
        <v>3000</v>
      </c>
      <c r="Q18" s="117">
        <v>8000</v>
      </c>
      <c r="R18" s="63" t="s">
        <v>113</v>
      </c>
      <c r="S18" s="4">
        <v>3500</v>
      </c>
      <c r="T18" s="131">
        <v>4000</v>
      </c>
      <c r="U18" s="76" t="s">
        <v>94</v>
      </c>
      <c r="V18" s="45">
        <v>20000</v>
      </c>
      <c r="W18" s="45">
        <v>25000</v>
      </c>
      <c r="X18" s="45"/>
      <c r="Y18" s="113">
        <v>4000</v>
      </c>
      <c r="Z18" s="113">
        <v>8000</v>
      </c>
      <c r="AA18" s="92" t="s">
        <v>116</v>
      </c>
      <c r="AB18" s="101">
        <v>9000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26250</v>
      </c>
      <c r="F19" s="111">
        <f t="shared" si="1"/>
        <v>35375</v>
      </c>
      <c r="G19" s="22">
        <v>35000</v>
      </c>
      <c r="H19" s="22">
        <v>50000</v>
      </c>
      <c r="I19" s="22" t="s">
        <v>97</v>
      </c>
      <c r="J19" s="21">
        <v>27000</v>
      </c>
      <c r="K19" s="21">
        <v>36000</v>
      </c>
      <c r="L19" s="21" t="s">
        <v>75</v>
      </c>
      <c r="M19" s="51">
        <v>18000</v>
      </c>
      <c r="N19" s="51">
        <v>25000</v>
      </c>
      <c r="O19" s="51" t="s">
        <v>83</v>
      </c>
      <c r="P19" s="116">
        <v>20000</v>
      </c>
      <c r="Q19" s="116">
        <v>30000</v>
      </c>
      <c r="R19" s="63" t="s">
        <v>113</v>
      </c>
      <c r="S19" s="4">
        <v>30000</v>
      </c>
      <c r="T19" s="4">
        <v>32000</v>
      </c>
      <c r="U19" s="76" t="s">
        <v>94</v>
      </c>
      <c r="V19" s="44">
        <v>35000</v>
      </c>
      <c r="W19" s="44">
        <v>45000</v>
      </c>
      <c r="X19" s="44"/>
      <c r="Y19" s="113">
        <v>25000</v>
      </c>
      <c r="Z19" s="113">
        <v>35000</v>
      </c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19000</v>
      </c>
      <c r="F20" s="111">
        <f t="shared" si="1"/>
        <v>27285.714285714286</v>
      </c>
      <c r="G20" s="22">
        <v>30000</v>
      </c>
      <c r="H20" s="22">
        <v>50000</v>
      </c>
      <c r="I20" s="22"/>
      <c r="J20" s="21">
        <v>17000</v>
      </c>
      <c r="K20" s="21">
        <v>26000</v>
      </c>
      <c r="L20" s="21" t="s">
        <v>122</v>
      </c>
      <c r="M20" s="50">
        <v>18000</v>
      </c>
      <c r="N20" s="50">
        <v>22000</v>
      </c>
      <c r="O20" s="50" t="s">
        <v>84</v>
      </c>
      <c r="P20" s="62"/>
      <c r="Q20" s="62"/>
      <c r="R20" s="63"/>
      <c r="S20" s="4">
        <v>18000</v>
      </c>
      <c r="T20" s="131">
        <v>20000</v>
      </c>
      <c r="U20" s="76" t="s">
        <v>94</v>
      </c>
      <c r="V20" s="44">
        <v>15000</v>
      </c>
      <c r="W20" s="44">
        <v>18000</v>
      </c>
      <c r="X20" s="44"/>
      <c r="Y20" s="113">
        <v>21000</v>
      </c>
      <c r="Z20" s="113">
        <v>25000</v>
      </c>
      <c r="AA20" s="92" t="s">
        <v>99</v>
      </c>
      <c r="AB20" s="100">
        <v>14000</v>
      </c>
      <c r="AC20" s="100">
        <v>30000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11000</v>
      </c>
      <c r="F21" s="111">
        <f t="shared" si="1"/>
        <v>20500</v>
      </c>
      <c r="G21" s="22">
        <v>8000</v>
      </c>
      <c r="H21" s="22">
        <v>12000</v>
      </c>
      <c r="I21" s="47" t="s">
        <v>96</v>
      </c>
      <c r="J21" s="21">
        <v>15000</v>
      </c>
      <c r="K21" s="21">
        <v>30000</v>
      </c>
      <c r="L21" s="21" t="s">
        <v>74</v>
      </c>
      <c r="M21" s="51">
        <v>15000</v>
      </c>
      <c r="N21" s="51">
        <v>25000</v>
      </c>
      <c r="O21" s="50" t="s">
        <v>84</v>
      </c>
      <c r="P21" s="62">
        <v>15000</v>
      </c>
      <c r="Q21" s="62">
        <v>20000</v>
      </c>
      <c r="R21" s="64" t="s">
        <v>93</v>
      </c>
      <c r="S21" s="76">
        <v>8000</v>
      </c>
      <c r="T21" s="76">
        <v>10000</v>
      </c>
      <c r="U21" s="118" t="s">
        <v>112</v>
      </c>
      <c r="V21" s="44">
        <v>8000</v>
      </c>
      <c r="W21" s="44">
        <v>15000</v>
      </c>
      <c r="X21" s="44"/>
      <c r="Y21" s="113">
        <v>12000</v>
      </c>
      <c r="Z21" s="113">
        <v>40000</v>
      </c>
      <c r="AA21" s="92" t="s">
        <v>116</v>
      </c>
      <c r="AB21" s="132">
        <v>7000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38750</v>
      </c>
      <c r="F22" s="111">
        <f t="shared" si="1"/>
        <v>50375</v>
      </c>
      <c r="G22" s="22">
        <v>35000</v>
      </c>
      <c r="H22" s="22">
        <v>45000</v>
      </c>
      <c r="I22" s="47" t="s">
        <v>96</v>
      </c>
      <c r="J22" s="21">
        <v>39000</v>
      </c>
      <c r="K22" s="21">
        <v>47000</v>
      </c>
      <c r="L22" s="21" t="s">
        <v>74</v>
      </c>
      <c r="M22" s="50">
        <v>40000</v>
      </c>
      <c r="N22" s="50">
        <v>45000</v>
      </c>
      <c r="O22" s="50" t="s">
        <v>85</v>
      </c>
      <c r="P22" s="62">
        <v>35000</v>
      </c>
      <c r="Q22" s="62">
        <v>40000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38000</v>
      </c>
      <c r="W22" s="44">
        <v>45000</v>
      </c>
      <c r="X22" s="89" t="s">
        <v>110</v>
      </c>
      <c r="Y22" s="113">
        <v>45000</v>
      </c>
      <c r="Z22" s="113">
        <v>75000</v>
      </c>
      <c r="AA22" s="92" t="s">
        <v>117</v>
      </c>
      <c r="AB22" s="132">
        <v>38000</v>
      </c>
      <c r="AC22" s="132">
        <v>46000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10333.333333333334</v>
      </c>
      <c r="F23" s="111">
        <f t="shared" si="1"/>
        <v>16571.428571428572</v>
      </c>
      <c r="G23" s="22">
        <v>10000</v>
      </c>
      <c r="H23" s="22">
        <v>15000</v>
      </c>
      <c r="I23" s="47" t="s">
        <v>96</v>
      </c>
      <c r="J23" s="114">
        <v>10000</v>
      </c>
      <c r="K23" s="115">
        <v>13000</v>
      </c>
      <c r="L23" s="21" t="s">
        <v>74</v>
      </c>
      <c r="M23" s="177">
        <v>16000</v>
      </c>
      <c r="N23" s="124">
        <v>20000</v>
      </c>
      <c r="O23" s="51" t="s">
        <v>87</v>
      </c>
      <c r="P23" s="62"/>
      <c r="Q23" s="62">
        <v>30000</v>
      </c>
      <c r="R23" s="62" t="s">
        <v>93</v>
      </c>
      <c r="S23" s="76">
        <v>10000</v>
      </c>
      <c r="T23" s="76">
        <v>12000</v>
      </c>
      <c r="U23" s="118" t="s">
        <v>112</v>
      </c>
      <c r="V23" s="44"/>
      <c r="W23" s="44"/>
      <c r="X23" s="44"/>
      <c r="Y23" s="113">
        <v>6000</v>
      </c>
      <c r="Z23" s="113">
        <v>12000</v>
      </c>
      <c r="AA23" s="92" t="s">
        <v>99</v>
      </c>
      <c r="AB23" s="132">
        <v>10000</v>
      </c>
      <c r="AC23" s="132">
        <v>14000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24000</v>
      </c>
      <c r="F24" s="111">
        <f t="shared" si="1"/>
        <v>29600</v>
      </c>
      <c r="G24" s="22">
        <v>25000</v>
      </c>
      <c r="H24" s="22">
        <v>30000</v>
      </c>
      <c r="I24" s="47" t="s">
        <v>96</v>
      </c>
      <c r="J24" s="114">
        <v>25000</v>
      </c>
      <c r="K24" s="115">
        <v>30000</v>
      </c>
      <c r="L24" s="21" t="s">
        <v>74</v>
      </c>
      <c r="M24" s="177">
        <v>20000</v>
      </c>
      <c r="N24" s="125">
        <v>30000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28000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15666.666666666666</v>
      </c>
      <c r="F25" s="111">
        <f t="shared" si="1"/>
        <v>22416.666666666668</v>
      </c>
      <c r="G25" s="22">
        <v>10000</v>
      </c>
      <c r="H25" s="22">
        <v>20000</v>
      </c>
      <c r="I25" s="47" t="s">
        <v>96</v>
      </c>
      <c r="J25" s="21">
        <v>16000</v>
      </c>
      <c r="K25" s="21">
        <v>22000</v>
      </c>
      <c r="L25" s="21" t="s">
        <v>81</v>
      </c>
      <c r="M25" s="50"/>
      <c r="N25" s="50"/>
      <c r="O25" s="50"/>
      <c r="P25" s="62">
        <v>14000</v>
      </c>
      <c r="Q25" s="62">
        <v>18000</v>
      </c>
      <c r="R25" s="62" t="s">
        <v>130</v>
      </c>
      <c r="S25" s="76"/>
      <c r="T25" s="76"/>
      <c r="U25" s="76"/>
      <c r="V25" s="44">
        <v>20000</v>
      </c>
      <c r="W25" s="44">
        <v>25000</v>
      </c>
      <c r="X25" s="89" t="s">
        <v>115</v>
      </c>
      <c r="Y25" s="113">
        <v>20000</v>
      </c>
      <c r="Z25" s="113">
        <v>24500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34000</v>
      </c>
      <c r="F26" s="111">
        <f t="shared" si="1"/>
        <v>39500</v>
      </c>
      <c r="G26" s="22">
        <v>25000</v>
      </c>
      <c r="H26" s="22">
        <v>30000</v>
      </c>
      <c r="I26" s="47" t="s">
        <v>111</v>
      </c>
      <c r="J26" s="21">
        <v>25000</v>
      </c>
      <c r="K26" s="21">
        <v>30000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15200</v>
      </c>
      <c r="F27" s="111">
        <f t="shared" si="1"/>
        <v>21800</v>
      </c>
      <c r="G27" s="21">
        <v>15000</v>
      </c>
      <c r="H27" s="21">
        <v>20000</v>
      </c>
      <c r="I27" s="47" t="s">
        <v>111</v>
      </c>
      <c r="J27" s="21">
        <v>16000</v>
      </c>
      <c r="K27" s="21">
        <v>22000</v>
      </c>
      <c r="L27" s="21" t="s">
        <v>129</v>
      </c>
      <c r="M27" s="50">
        <v>20000</v>
      </c>
      <c r="N27" s="50">
        <v>30000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8000</v>
      </c>
      <c r="Z27" s="113">
        <v>12000</v>
      </c>
      <c r="AA27" s="92"/>
      <c r="AB27" s="100">
        <v>17000</v>
      </c>
      <c r="AC27" s="100">
        <v>25000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6200</v>
      </c>
      <c r="F28" s="111">
        <f t="shared" si="1"/>
        <v>9600</v>
      </c>
      <c r="G28" s="22">
        <v>5000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4000</v>
      </c>
      <c r="Z28" s="113">
        <v>8000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5000</v>
      </c>
      <c r="F29" s="111">
        <f t="shared" si="1"/>
        <v>7625</v>
      </c>
      <c r="G29" s="22">
        <v>3000</v>
      </c>
      <c r="H29" s="22">
        <v>5000</v>
      </c>
      <c r="I29" s="22" t="s">
        <v>111</v>
      </c>
      <c r="J29" s="21">
        <v>3000</v>
      </c>
      <c r="K29" s="21">
        <v>5000</v>
      </c>
      <c r="L29" s="21" t="s">
        <v>80</v>
      </c>
      <c r="M29" s="50"/>
      <c r="N29" s="50"/>
      <c r="O29" s="50"/>
      <c r="P29" s="91">
        <v>4000</v>
      </c>
      <c r="Q29" s="91">
        <v>7000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6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65625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67500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6"/>
      <c r="B32" s="28" t="s">
        <v>58</v>
      </c>
      <c r="C32" s="20" t="s">
        <v>4</v>
      </c>
      <c r="D32" s="24">
        <v>1</v>
      </c>
      <c r="E32" s="120">
        <f t="shared" si="0"/>
        <v>35625</v>
      </c>
      <c r="F32" s="111">
        <f t="shared" si="1"/>
        <v>45625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37500</v>
      </c>
      <c r="Z32" s="113">
        <v>47500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5000</v>
      </c>
      <c r="F34" s="111">
        <f t="shared" si="1"/>
        <v>8500</v>
      </c>
      <c r="G34" s="21">
        <v>3000</v>
      </c>
      <c r="H34" s="21">
        <v>5000</v>
      </c>
      <c r="I34" s="21"/>
      <c r="J34" s="21">
        <v>4000</v>
      </c>
      <c r="K34" s="21">
        <v>6000</v>
      </c>
      <c r="L34" s="21"/>
      <c r="M34" s="50">
        <v>6000</v>
      </c>
      <c r="N34" s="50">
        <v>10000</v>
      </c>
      <c r="O34" s="50" t="s">
        <v>85</v>
      </c>
      <c r="P34" s="91"/>
      <c r="Q34" s="91">
        <v>10000</v>
      </c>
      <c r="R34" s="65"/>
      <c r="S34" s="76"/>
      <c r="T34" s="76"/>
      <c r="U34" s="76"/>
      <c r="V34" s="52">
        <v>10000</v>
      </c>
      <c r="W34" s="52">
        <v>15000</v>
      </c>
      <c r="X34" s="44"/>
      <c r="Y34" s="85">
        <v>2000</v>
      </c>
      <c r="Z34" s="85">
        <v>5000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650</v>
      </c>
      <c r="F35" s="111">
        <f t="shared" si="1"/>
        <v>625</v>
      </c>
      <c r="G35" s="15">
        <v>900</v>
      </c>
      <c r="H35" s="15"/>
      <c r="I35" s="15"/>
      <c r="J35" s="21">
        <v>450</v>
      </c>
      <c r="K35" s="21">
        <v>600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600</v>
      </c>
      <c r="Z35" s="85">
        <v>650</v>
      </c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28428.571428571428</v>
      </c>
      <c r="F37" s="111">
        <f t="shared" si="1"/>
        <v>40625</v>
      </c>
      <c r="G37" s="31">
        <v>19000</v>
      </c>
      <c r="H37" s="31">
        <v>40000</v>
      </c>
      <c r="I37" s="89" t="s">
        <v>108</v>
      </c>
      <c r="J37" s="21">
        <v>28000</v>
      </c>
      <c r="K37" s="21">
        <v>40000</v>
      </c>
      <c r="L37" s="21" t="s">
        <v>76</v>
      </c>
      <c r="M37" s="51">
        <v>35000</v>
      </c>
      <c r="N37" s="51">
        <v>45000</v>
      </c>
      <c r="O37" s="51"/>
      <c r="P37" s="91">
        <v>20000</v>
      </c>
      <c r="Q37" s="91">
        <v>30000</v>
      </c>
      <c r="R37" s="64" t="s">
        <v>109</v>
      </c>
      <c r="S37" s="76"/>
      <c r="T37" s="76">
        <v>50000</v>
      </c>
      <c r="U37" s="76"/>
      <c r="V37" s="4">
        <v>40000</v>
      </c>
      <c r="W37" s="4">
        <v>45000</v>
      </c>
      <c r="X37" s="2" t="s">
        <v>115</v>
      </c>
      <c r="Y37" s="113">
        <v>22000</v>
      </c>
      <c r="Z37" s="113">
        <v>30000</v>
      </c>
      <c r="AA37" s="95" t="s">
        <v>105</v>
      </c>
      <c r="AB37" s="104">
        <v>35000</v>
      </c>
      <c r="AC37" s="104">
        <v>45000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64428.57142857143</v>
      </c>
      <c r="F38" s="111">
        <f t="shared" si="1"/>
        <v>75750</v>
      </c>
      <c r="G38" s="31">
        <v>55000</v>
      </c>
      <c r="H38" s="31">
        <v>65000</v>
      </c>
      <c r="I38" s="89" t="s">
        <v>108</v>
      </c>
      <c r="J38" s="21">
        <v>62000</v>
      </c>
      <c r="K38" s="21">
        <v>74000</v>
      </c>
      <c r="L38" s="21" t="s">
        <v>81</v>
      </c>
      <c r="M38" s="51">
        <v>47000</v>
      </c>
      <c r="N38" s="51">
        <v>57000</v>
      </c>
      <c r="O38" s="50" t="s">
        <v>88</v>
      </c>
      <c r="P38" s="91">
        <v>60000</v>
      </c>
      <c r="Q38" s="91">
        <v>70000</v>
      </c>
      <c r="R38" s="64" t="s">
        <v>109</v>
      </c>
      <c r="S38" s="76"/>
      <c r="T38" s="76">
        <v>75000</v>
      </c>
      <c r="U38" s="76"/>
      <c r="V38" s="4">
        <v>145000</v>
      </c>
      <c r="W38" s="4">
        <v>165000</v>
      </c>
      <c r="X38" s="44"/>
      <c r="Y38" s="113">
        <v>47000</v>
      </c>
      <c r="Z38" s="113">
        <v>55000</v>
      </c>
      <c r="AA38" s="95" t="s">
        <v>105</v>
      </c>
      <c r="AB38" s="104">
        <v>35000</v>
      </c>
      <c r="AC38" s="104">
        <v>45000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45000</v>
      </c>
      <c r="F39" s="111">
        <f t="shared" si="1"/>
        <v>55375</v>
      </c>
      <c r="G39" s="32">
        <v>36000</v>
      </c>
      <c r="H39" s="32">
        <v>45000</v>
      </c>
      <c r="I39" s="89" t="s">
        <v>108</v>
      </c>
      <c r="J39" s="30">
        <v>49000</v>
      </c>
      <c r="K39" s="30">
        <v>58000</v>
      </c>
      <c r="L39" s="30" t="s">
        <v>76</v>
      </c>
      <c r="M39" s="50">
        <v>40000</v>
      </c>
      <c r="N39" s="50">
        <v>50000</v>
      </c>
      <c r="O39" s="50" t="s">
        <v>88</v>
      </c>
      <c r="P39" s="91">
        <v>33000</v>
      </c>
      <c r="Q39" s="91">
        <v>35000</v>
      </c>
      <c r="R39" s="64" t="s">
        <v>109</v>
      </c>
      <c r="S39" s="77"/>
      <c r="T39" s="77">
        <v>50000</v>
      </c>
      <c r="U39" s="77"/>
      <c r="V39" s="4">
        <v>80000</v>
      </c>
      <c r="W39" s="4">
        <v>100000</v>
      </c>
      <c r="X39" s="44"/>
      <c r="Y39" s="113">
        <v>37000</v>
      </c>
      <c r="Z39" s="113">
        <v>45000</v>
      </c>
      <c r="AA39" s="95" t="s">
        <v>105</v>
      </c>
      <c r="AB39" s="104">
        <v>40000</v>
      </c>
      <c r="AC39" s="104">
        <v>60000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41000</v>
      </c>
      <c r="F40" s="111">
        <f t="shared" si="1"/>
        <v>49600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35000</v>
      </c>
      <c r="Z40" s="113">
        <v>43000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165875</v>
      </c>
      <c r="F41" s="111">
        <f t="shared" si="1"/>
        <v>200625</v>
      </c>
      <c r="G41" s="32">
        <v>160000</v>
      </c>
      <c r="H41" s="32">
        <v>180000</v>
      </c>
      <c r="I41" s="89" t="s">
        <v>108</v>
      </c>
      <c r="J41" s="30">
        <v>172000</v>
      </c>
      <c r="K41" s="30">
        <v>215000</v>
      </c>
      <c r="L41" s="30" t="s">
        <v>77</v>
      </c>
      <c r="M41" s="51">
        <v>130000</v>
      </c>
      <c r="N41" s="51">
        <v>170000</v>
      </c>
      <c r="O41" s="51" t="s">
        <v>86</v>
      </c>
      <c r="P41" s="91">
        <v>150000</v>
      </c>
      <c r="Q41" s="91">
        <v>190000</v>
      </c>
      <c r="R41" s="64" t="s">
        <v>109</v>
      </c>
      <c r="S41" s="77">
        <v>220000</v>
      </c>
      <c r="T41" s="77">
        <v>230000</v>
      </c>
      <c r="U41" s="77"/>
      <c r="V41" s="4">
        <v>150000</v>
      </c>
      <c r="W41" s="4">
        <v>200000</v>
      </c>
      <c r="X41" s="2" t="s">
        <v>115</v>
      </c>
      <c r="Y41" s="113">
        <v>165000</v>
      </c>
      <c r="Z41" s="113">
        <v>200000</v>
      </c>
      <c r="AA41" s="95" t="s">
        <v>105</v>
      </c>
      <c r="AB41" s="104">
        <v>180000</v>
      </c>
      <c r="AC41" s="104">
        <v>220000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24000</v>
      </c>
      <c r="F42" s="111">
        <f t="shared" si="1"/>
        <v>33000</v>
      </c>
      <c r="G42" s="33">
        <v>30000</v>
      </c>
      <c r="H42" s="33">
        <v>40000</v>
      </c>
      <c r="I42" s="89" t="s">
        <v>108</v>
      </c>
      <c r="J42" s="30">
        <v>23000</v>
      </c>
      <c r="K42" s="30">
        <v>33000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/>
      <c r="W42" s="4"/>
      <c r="X42" s="44"/>
      <c r="Y42" s="113">
        <v>19000</v>
      </c>
      <c r="Z42" s="113">
        <v>30000</v>
      </c>
      <c r="AA42" s="95" t="s">
        <v>105</v>
      </c>
      <c r="AB42" s="104">
        <v>22000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58875</v>
      </c>
      <c r="F44" s="111">
        <f t="shared" si="1"/>
        <v>0</v>
      </c>
      <c r="G44" s="32">
        <v>65000</v>
      </c>
      <c r="H44" s="32"/>
      <c r="I44" s="32"/>
      <c r="J44" s="30">
        <v>57000</v>
      </c>
      <c r="K44" s="30"/>
      <c r="L44" s="30" t="s">
        <v>79</v>
      </c>
      <c r="M44" s="50">
        <v>58000</v>
      </c>
      <c r="N44" s="50"/>
      <c r="O44" s="50" t="s">
        <v>88</v>
      </c>
      <c r="P44" s="91">
        <v>50000</v>
      </c>
      <c r="Q44" s="66"/>
      <c r="R44" s="62" t="s">
        <v>90</v>
      </c>
      <c r="S44" s="9">
        <v>56000</v>
      </c>
      <c r="T44" s="119"/>
      <c r="U44" s="79" t="s">
        <v>95</v>
      </c>
      <c r="V44" s="52">
        <v>55000</v>
      </c>
      <c r="W44" s="52"/>
      <c r="X44" s="2" t="s">
        <v>64</v>
      </c>
      <c r="Y44" s="113">
        <v>60000</v>
      </c>
      <c r="Z44" s="113">
        <v>0</v>
      </c>
      <c r="AA44" s="95" t="s">
        <v>118</v>
      </c>
      <c r="AB44" s="104">
        <v>70000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2385.714285714286</v>
      </c>
      <c r="F45" s="111">
        <f t="shared" si="1"/>
        <v>3000</v>
      </c>
      <c r="G45" s="32">
        <v>1800</v>
      </c>
      <c r="H45" s="32">
        <v>2000</v>
      </c>
      <c r="I45" s="80" t="s">
        <v>98</v>
      </c>
      <c r="J45" s="30">
        <v>2500</v>
      </c>
      <c r="K45" s="30">
        <v>3000</v>
      </c>
      <c r="L45" s="30"/>
      <c r="M45" s="50">
        <v>3000</v>
      </c>
      <c r="N45" s="50">
        <v>3500</v>
      </c>
      <c r="O45" s="50"/>
      <c r="P45" s="68">
        <v>2700</v>
      </c>
      <c r="Q45" s="68">
        <v>3200</v>
      </c>
      <c r="R45" s="62"/>
      <c r="S45" s="119">
        <v>2000</v>
      </c>
      <c r="T45" s="119">
        <v>3800</v>
      </c>
      <c r="U45" s="79" t="s">
        <v>95</v>
      </c>
      <c r="V45" s="52"/>
      <c r="W45" s="52"/>
      <c r="X45" s="2" t="s">
        <v>64</v>
      </c>
      <c r="Y45" s="113">
        <v>2700</v>
      </c>
      <c r="Z45" s="113">
        <v>3000</v>
      </c>
      <c r="AA45" s="95" t="s">
        <v>100</v>
      </c>
      <c r="AB45" s="104">
        <v>2000</v>
      </c>
      <c r="AC45" s="104">
        <v>2500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2212.5</v>
      </c>
      <c r="F46" s="111">
        <f t="shared" si="1"/>
        <v>2825</v>
      </c>
      <c r="G46" s="32">
        <v>1700</v>
      </c>
      <c r="H46" s="32">
        <v>2100</v>
      </c>
      <c r="I46" s="80" t="s">
        <v>98</v>
      </c>
      <c r="J46" s="30">
        <v>3000</v>
      </c>
      <c r="K46" s="30">
        <v>3500</v>
      </c>
      <c r="L46" s="30" t="s">
        <v>79</v>
      </c>
      <c r="M46" s="30">
        <v>2600</v>
      </c>
      <c r="N46" s="30">
        <v>3200</v>
      </c>
      <c r="O46" s="51" t="s">
        <v>89</v>
      </c>
      <c r="P46" s="68">
        <v>2500</v>
      </c>
      <c r="Q46" s="68">
        <v>3000</v>
      </c>
      <c r="R46" s="62" t="s">
        <v>90</v>
      </c>
      <c r="S46" s="119">
        <v>2000</v>
      </c>
      <c r="T46" s="119">
        <v>3800</v>
      </c>
      <c r="U46" s="79" t="s">
        <v>95</v>
      </c>
      <c r="V46" s="52">
        <v>2200</v>
      </c>
      <c r="W46" s="52">
        <v>2500</v>
      </c>
      <c r="X46" s="2" t="s">
        <v>64</v>
      </c>
      <c r="Y46" s="113">
        <v>1700</v>
      </c>
      <c r="Z46" s="113">
        <v>2000</v>
      </c>
      <c r="AA46" s="95" t="s">
        <v>100</v>
      </c>
      <c r="AB46" s="104">
        <v>2000</v>
      </c>
      <c r="AC46" s="104">
        <v>2500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39375</v>
      </c>
      <c r="F47" s="111">
        <f t="shared" si="1"/>
        <v>54375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40000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75000</v>
      </c>
      <c r="U47" s="79" t="s">
        <v>95</v>
      </c>
      <c r="V47" s="52">
        <v>40000</v>
      </c>
      <c r="W47" s="52">
        <v>65000</v>
      </c>
      <c r="X47" s="2" t="s">
        <v>64</v>
      </c>
      <c r="Y47" s="113">
        <v>40000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85625</v>
      </c>
      <c r="F48" s="111">
        <f t="shared" si="1"/>
        <v>105625</v>
      </c>
      <c r="G48" s="33">
        <v>80000</v>
      </c>
      <c r="H48" s="33">
        <v>100000</v>
      </c>
      <c r="I48" s="80" t="s">
        <v>98</v>
      </c>
      <c r="J48" s="30">
        <v>80000</v>
      </c>
      <c r="K48" s="30">
        <v>100000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90000</v>
      </c>
      <c r="Q48" s="62">
        <v>105000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90000</v>
      </c>
      <c r="Z48" s="113">
        <v>110000</v>
      </c>
      <c r="AA48" s="95" t="s">
        <v>100</v>
      </c>
      <c r="AB48" s="104">
        <v>65000</v>
      </c>
      <c r="AC48" s="104">
        <v>100000</v>
      </c>
      <c r="AD48" s="106" t="s">
        <v>101</v>
      </c>
      <c r="AE48" s="43"/>
    </row>
    <row r="49" spans="1:31" ht="56.25" customHeight="1">
      <c r="A49" s="182" t="s">
        <v>135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137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0" t="s">
        <v>39</v>
      </c>
      <c r="N51" s="210"/>
      <c r="O51" s="210"/>
      <c r="P51" s="70"/>
      <c r="Q51" s="70"/>
      <c r="R51" s="70"/>
      <c r="T51" s="185" t="s">
        <v>41</v>
      </c>
      <c r="U51" s="185"/>
      <c r="V51" s="185"/>
      <c r="W51" s="185"/>
      <c r="X51" s="18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9" t="s">
        <v>121</v>
      </c>
      <c r="N52" s="209"/>
      <c r="O52" s="209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8" t="s">
        <v>132</v>
      </c>
      <c r="N54" s="208"/>
      <c r="O54" s="208"/>
      <c r="Q54" s="71"/>
      <c r="R54" s="71"/>
      <c r="T54" s="208" t="s">
        <v>59</v>
      </c>
      <c r="U54" s="208"/>
      <c r="V54" s="208"/>
      <c r="W54" s="208"/>
      <c r="X54" s="208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6"/>
      <c r="C56" s="206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1">
      <selection activeCell="M49" sqref="M49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0039062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8" t="s">
        <v>35</v>
      </c>
      <c r="B3" s="178"/>
      <c r="C3" s="178"/>
      <c r="D3" s="179" t="s">
        <v>31</v>
      </c>
      <c r="E3" s="179"/>
      <c r="F3" s="179"/>
      <c r="G3" s="179"/>
      <c r="H3" s="179"/>
    </row>
    <row r="4" spans="1:8" ht="34.5" customHeight="1">
      <c r="A4" s="179" t="s">
        <v>133</v>
      </c>
      <c r="B4" s="179"/>
      <c r="C4" s="179"/>
      <c r="D4" s="180" t="s">
        <v>29</v>
      </c>
      <c r="E4" s="180"/>
      <c r="F4" s="180"/>
      <c r="G4" s="180"/>
      <c r="H4" s="18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6" t="s">
        <v>46</v>
      </c>
      <c r="C6" s="206"/>
      <c r="D6" s="206"/>
      <c r="E6" s="206"/>
      <c r="F6" s="206"/>
      <c r="G6" s="206"/>
      <c r="H6" s="139"/>
    </row>
    <row r="7" spans="1:8" ht="15.75">
      <c r="A7" s="219" t="s">
        <v>36</v>
      </c>
      <c r="B7" s="220"/>
      <c r="C7" s="220"/>
      <c r="D7" s="220"/>
      <c r="E7" s="220"/>
      <c r="F7" s="220"/>
      <c r="G7" s="220"/>
      <c r="H7" s="220"/>
    </row>
    <row r="8" spans="1:8" ht="26.25" customHeight="1">
      <c r="A8" s="220" t="s">
        <v>136</v>
      </c>
      <c r="B8" s="220"/>
      <c r="C8" s="220"/>
      <c r="D8" s="220"/>
      <c r="E8" s="220"/>
      <c r="F8" s="220"/>
      <c r="G8" s="220"/>
      <c r="H8" s="220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5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6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6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5700</v>
      </c>
      <c r="F13" s="111">
        <f>'Bảng tính trung bình'!F14</f>
        <v>6900</v>
      </c>
      <c r="G13" s="157"/>
      <c r="H13" s="216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5633.333333333333</v>
      </c>
      <c r="F14" s="111">
        <f>'Bảng tính trung bình'!F15</f>
        <v>6400</v>
      </c>
      <c r="G14" s="157"/>
      <c r="H14" s="216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6250</v>
      </c>
      <c r="F15" s="111">
        <f>'Bảng tính trung bình'!F16</f>
        <v>6900</v>
      </c>
      <c r="G15" s="157"/>
      <c r="H15" s="216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16785.714285714286</v>
      </c>
      <c r="F16" s="111">
        <f>'Bảng tính trung bình'!F17</f>
        <v>24857.14285714286</v>
      </c>
      <c r="G16" s="161" t="s">
        <v>134</v>
      </c>
      <c r="H16" s="216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7312.5</v>
      </c>
      <c r="F17" s="111">
        <f>'Bảng tính trung bình'!F18</f>
        <v>11000</v>
      </c>
      <c r="G17" s="161"/>
      <c r="H17" s="216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26250</v>
      </c>
      <c r="F18" s="111">
        <f>'Bảng tính trung bình'!F19</f>
        <v>35375</v>
      </c>
      <c r="G18" s="161" t="s">
        <v>134</v>
      </c>
      <c r="H18" s="216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19000</v>
      </c>
      <c r="F19" s="111">
        <f>'Bảng tính trung bình'!F20</f>
        <v>27285.714285714286</v>
      </c>
      <c r="G19" s="161" t="s">
        <v>134</v>
      </c>
      <c r="H19" s="216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11000</v>
      </c>
      <c r="F20" s="111">
        <f>'Bảng tính trung bình'!F21</f>
        <v>20500</v>
      </c>
      <c r="G20" s="170"/>
      <c r="H20" s="216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38750</v>
      </c>
      <c r="F21" s="111">
        <f>'Bảng tính trung bình'!F22</f>
        <v>50375</v>
      </c>
      <c r="G21" s="161" t="s">
        <v>134</v>
      </c>
      <c r="H21" s="216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10333.333333333334</v>
      </c>
      <c r="F22" s="111">
        <f>'Bảng tính trung bình'!F23</f>
        <v>16571.428571428572</v>
      </c>
      <c r="G22" s="170" t="s">
        <v>134</v>
      </c>
      <c r="H22" s="216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24000</v>
      </c>
      <c r="F23" s="111">
        <f>'Bảng tính trung bình'!F24</f>
        <v>29600</v>
      </c>
      <c r="G23" s="170"/>
      <c r="H23" s="216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15666.666666666666</v>
      </c>
      <c r="F24" s="111">
        <f>'Bảng tính trung bình'!F25</f>
        <v>22416.666666666668</v>
      </c>
      <c r="G24" s="161" t="s">
        <v>134</v>
      </c>
      <c r="H24" s="216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34000</v>
      </c>
      <c r="F25" s="111">
        <f>'Bảng tính trung bình'!F26</f>
        <v>39500</v>
      </c>
      <c r="G25" s="161"/>
      <c r="H25" s="216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15200</v>
      </c>
      <c r="F26" s="111">
        <f>'Bảng tính trung bình'!F27</f>
        <v>21800</v>
      </c>
      <c r="G26" s="161"/>
      <c r="H26" s="216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6200</v>
      </c>
      <c r="F27" s="111">
        <f>'Bảng tính trung bình'!F28</f>
        <v>9600</v>
      </c>
      <c r="G27" s="170"/>
      <c r="H27" s="216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5000</v>
      </c>
      <c r="F28" s="111">
        <f>'Bảng tính trung bình'!F29</f>
        <v>7625</v>
      </c>
      <c r="G28" s="170"/>
      <c r="H28" s="216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6"/>
    </row>
    <row r="30" spans="1:8" ht="15.75">
      <c r="A30" s="218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65625</v>
      </c>
      <c r="G30" s="170"/>
      <c r="H30" s="216"/>
    </row>
    <row r="31" spans="1:8" ht="15.75">
      <c r="A31" s="218"/>
      <c r="B31" s="159" t="s">
        <v>58</v>
      </c>
      <c r="C31" s="152" t="s">
        <v>4</v>
      </c>
      <c r="D31" s="156">
        <v>1</v>
      </c>
      <c r="E31" s="120">
        <f>'Bảng tính trung bình'!E32</f>
        <v>35625</v>
      </c>
      <c r="F31" s="111">
        <f>'Bảng tính trung bình'!F32</f>
        <v>45625</v>
      </c>
      <c r="G31" s="170"/>
      <c r="H31" s="216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6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5000</v>
      </c>
      <c r="F33" s="111">
        <f>'Bảng tính trung bình'!F34</f>
        <v>8500</v>
      </c>
      <c r="G33" s="161"/>
      <c r="H33" s="216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650</v>
      </c>
      <c r="F34" s="111">
        <f>'Bảng tính trung bình'!F35</f>
        <v>625</v>
      </c>
      <c r="G34" s="157"/>
      <c r="H34" s="216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6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28428.571428571428</v>
      </c>
      <c r="F36" s="111">
        <f>'Bảng tính trung bình'!F37</f>
        <v>40625</v>
      </c>
      <c r="G36" s="170"/>
      <c r="H36" s="216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64428.57142857143</v>
      </c>
      <c r="F37" s="111">
        <f>'Bảng tính trung bình'!F38</f>
        <v>75750</v>
      </c>
      <c r="G37" s="170"/>
      <c r="H37" s="216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45000</v>
      </c>
      <c r="F38" s="111">
        <f>'Bảng tính trung bình'!F39</f>
        <v>55375</v>
      </c>
      <c r="G38" s="170"/>
      <c r="H38" s="216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41000</v>
      </c>
      <c r="F39" s="111">
        <f>'Bảng tính trung bình'!F40</f>
        <v>49600</v>
      </c>
      <c r="G39" s="154"/>
      <c r="H39" s="216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165875</v>
      </c>
      <c r="F40" s="111">
        <f>'Bảng tính trung bình'!F41</f>
        <v>200625</v>
      </c>
      <c r="G40" s="170"/>
      <c r="H40" s="216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24000</v>
      </c>
      <c r="F41" s="111">
        <f>'Bảng tính trung bình'!F42</f>
        <v>33000</v>
      </c>
      <c r="G41" s="161"/>
      <c r="H41" s="216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6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58875</v>
      </c>
      <c r="F43" s="111">
        <f>'Bảng tính trung bình'!F44</f>
        <v>0</v>
      </c>
      <c r="G43" s="161"/>
      <c r="H43" s="216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2385.714285714286</v>
      </c>
      <c r="F44" s="111">
        <f>'Bảng tính trung bình'!F45</f>
        <v>3000</v>
      </c>
      <c r="G44" s="161" t="s">
        <v>134</v>
      </c>
      <c r="H44" s="216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2212.5</v>
      </c>
      <c r="F45" s="111">
        <f>'Bảng tính trung bình'!F46</f>
        <v>2825</v>
      </c>
      <c r="G45" s="170" t="s">
        <v>134</v>
      </c>
      <c r="H45" s="216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39375</v>
      </c>
      <c r="F46" s="111">
        <f>'Bảng tính trung bình'!F47</f>
        <v>54375</v>
      </c>
      <c r="G46" s="170"/>
      <c r="H46" s="216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85625</v>
      </c>
      <c r="F47" s="112">
        <f>'Bảng tính trung bình'!F48</f>
        <v>105625</v>
      </c>
      <c r="G47" s="170" t="s">
        <v>134</v>
      </c>
      <c r="H47" s="217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135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137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210" t="s">
        <v>39</v>
      </c>
      <c r="D51" s="210"/>
      <c r="E51" s="210"/>
      <c r="F51" s="185" t="s">
        <v>41</v>
      </c>
      <c r="G51" s="185"/>
      <c r="H51" s="18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4" t="s">
        <v>59</v>
      </c>
      <c r="G55" s="214"/>
      <c r="H55" s="214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6"/>
      <c r="C57" s="206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2021-07-26T07:58:59Z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