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<sst xmlns="http://schemas.openxmlformats.org/spreadsheetml/2006/main" count="400" uniqueCount="139">
  <si>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</si>
  <si>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</si>
  <si>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</si>
  <si>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</si>
  <si>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</si>
  <si>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</si>
  <si>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</si>
  <si>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</si>
  <si>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</si>
  <si>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</si>
  <si>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</si>
  <si>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</si>
  <si>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</si>
  <si>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</si>
  <si>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</si>
  <si>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</si>
  <si>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</si>
  <si>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</si>
  <si>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</si>
  <si>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</si>
  <si>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</si>
  <si>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</si>
  <si>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</si>
  <si>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</si>
  <si>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</si>
  <si>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</si>
  <si>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</si>
  <si>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</si>
  <si>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</si>
  <si>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</si>
  <si>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</si>
  <si>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</si>
  <si>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</si>
  <si>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</si>
  <si>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</si>
  <si>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</si>
  <si>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</si>
  <si>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</si>
  <si>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</si>
  <si>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</si>
  <si>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</si>
  <si>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</si>
  <si>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</si>
  <si>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</si>
  <si>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</si>
  <si>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</si>
  <si>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</si>
  <si>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</si>
  <si>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</si>
  <si>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</si>
  <si>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</si>
  <si>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</si>
  <si>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</si>
  <si>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</si>
  <si>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</si>
  <si>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</si>
  <si>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</si>
  <si>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</si>
  <si>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</si>
  <si>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</si>
  <si>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</si>
  <si>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</si>
  <si>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</si>
  <si>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</si>
  <si>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</si>
  <si>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</si>
  <si>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</si>
  <si>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</si>
  <si>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</si>
  <si>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</si>
  <si>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</si>
  <si>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</si>
  <si>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</si>
  <si>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</si>
  <si>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</si>
  <si>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</si>
  <si>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</si>
  <si>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</si>
  <si>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</si>
  <si>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</si>
  <si>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</si>
  <si>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</si>
  <si>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</si>
  <si>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</si>
  <si>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</si>
  <si>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</si>
  <si>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</si>
  <si>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</si>
  <si>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</si>
  <si>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</si>
  <si>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</si>
  <si>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</si>
  <si>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</si>
  <si>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</si>
  <si>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</si>
  <si>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</si>
  <si>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</si>
  <si>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</si>
  <si>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</si>
  <si>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</si>
  <si>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</si>
  <si>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</si>
  <si>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</si>
  <si>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</si>
  <si>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</si>
  <si>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</si>
  <si>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</si>
  <si>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</si>
  <si>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</si>
  <si>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</si>
  <si>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</si>
  <si>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</si>
  <si>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</si>
  <si>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</si>
  <si>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</si>
  <si>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</si>
  <si>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</si>
  <si>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</si>
  <si>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</si>
  <si>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</si>
  <si>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</si>
  <si>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</si>
  <si>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</si>
  <si>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</si>
  <si>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</si>
  <si>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</si>
  <si>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</si>
  <si>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</si>
  <si>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</si>
  <si>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</si>
  <si>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</si>
  <si>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</si>
  <si>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</si>
  <si>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DVNN</t>
  </si>
  <si>
    <t xml:space="preserve">Tuần 1 tháng 3 năm 2021 </t>
  </si>
  <si>
    <t>Tuần 01 tháng 3 năm 2021</t>
  </si>
  <si>
    <t>Hậu Giang, ngày 01 tháng 3 năm 2021</t>
  </si>
  <si>
    <t>Nhận xét, đánh giá: Giá cả một số mặt hàng nông sản ổn định trong tuần.</t>
  </si>
  <si>
    <t>Nhận xét, đánh giá: Giá cả một số mặt hàng nông sản ổn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</si>
</sst>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</xdr:row>
      <xdr:rowOff>66675</xdr:rowOff>
    </xdr:from>
    <xdr:to>
      <xdr:col>2</xdr:col>
      <xdr:colOff>28575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52475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8620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R56" sqref="R56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131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134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120</v>
      </c>
      <c r="F9" s="198" t="s">
        <v>119</v>
      </c>
      <c r="G9" s="190" t="s">
        <v>66</v>
      </c>
      <c r="H9" s="191"/>
      <c r="I9" s="192"/>
      <c r="J9" s="187" t="s">
        <v>63</v>
      </c>
      <c r="K9" s="188"/>
      <c r="L9" s="189"/>
      <c r="M9" s="190" t="s">
        <v>67</v>
      </c>
      <c r="N9" s="191"/>
      <c r="O9" s="192"/>
      <c r="P9" s="195" t="s">
        <v>68</v>
      </c>
      <c r="Q9" s="196"/>
      <c r="R9" s="197"/>
      <c r="S9" s="211" t="s">
        <v>69</v>
      </c>
      <c r="T9" s="212"/>
      <c r="U9" s="213"/>
      <c r="V9" s="190" t="s">
        <v>64</v>
      </c>
      <c r="W9" s="191"/>
      <c r="X9" s="192"/>
      <c r="Y9" s="200" t="s">
        <v>65</v>
      </c>
      <c r="Z9" s="201"/>
      <c r="AA9" s="202"/>
      <c r="AB9" s="203" t="s">
        <v>70</v>
      </c>
      <c r="AC9" s="204"/>
      <c r="AD9" s="205"/>
      <c r="AE9" s="18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4600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/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5200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/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19833.333333333332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25000</v>
      </c>
      <c r="G17" s="31">
        <v>25000</v>
      </c>
      <c r="H17" s="31">
        <v>35000</v>
      </c>
      <c r="I17" s="109" t="s">
        <v>96</v>
      </c>
      <c r="J17" s="21">
        <v>20000</v>
      </c>
      <c r="K17" s="21">
        <v>25000</v>
      </c>
      <c r="L17" s="21" t="s">
        <v>75</v>
      </c>
      <c r="M17" s="50">
        <v>15000</v>
      </c>
      <c r="N17" s="50">
        <v>20000</v>
      </c>
      <c r="O17" s="50" t="s">
        <v>114</v>
      </c>
      <c r="P17" s="116">
        <v>18000</v>
      </c>
      <c r="Q17" s="117">
        <v>23000</v>
      </c>
      <c r="R17" s="63" t="s">
        <v>113</v>
      </c>
      <c r="S17" s="4">
        <v>17000</v>
      </c>
      <c r="T17" s="131">
        <v>19000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24000</v>
      </c>
      <c r="AC17" s="100">
        <v>28000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10750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15000</v>
      </c>
      <c r="G18" s="31">
        <v>10000</v>
      </c>
      <c r="H18" s="31">
        <v>18000</v>
      </c>
      <c r="I18" s="47" t="s">
        <v>97</v>
      </c>
      <c r="J18" s="21">
        <v>10000</v>
      </c>
      <c r="K18" s="21">
        <v>17000</v>
      </c>
      <c r="L18" s="21" t="s">
        <v>75</v>
      </c>
      <c r="M18" s="50">
        <v>9000</v>
      </c>
      <c r="N18" s="50">
        <v>12000</v>
      </c>
      <c r="O18" s="50" t="s">
        <v>82</v>
      </c>
      <c r="P18" s="116">
        <v>10000</v>
      </c>
      <c r="Q18" s="117">
        <v>12000</v>
      </c>
      <c r="R18" s="63" t="s">
        <v>113</v>
      </c>
      <c r="S18" s="4">
        <v>8000</v>
      </c>
      <c r="T18" s="131">
        <v>9000</v>
      </c>
      <c r="U18" s="76" t="s">
        <v>94</v>
      </c>
      <c r="V18" s="45">
        <v>20000</v>
      </c>
      <c r="W18" s="45">
        <v>25000</v>
      </c>
      <c r="X18" s="45"/>
      <c r="Y18" s="113">
        <v>8000</v>
      </c>
      <c r="Z18" s="113">
        <v>12000</v>
      </c>
      <c r="AA18" s="92" t="s">
        <v>116</v>
      </c>
      <c r="AB18" s="101">
        <v>11000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28750</v>
      </c>
      <c r="F19" s="111">
        <f t="shared" si="1"/>
        <v>38375</v>
      </c>
      <c r="G19" s="22">
        <v>35000</v>
      </c>
      <c r="H19" s="22">
        <v>50000</v>
      </c>
      <c r="I19" s="22" t="s">
        <v>97</v>
      </c>
      <c r="J19" s="21">
        <v>30000</v>
      </c>
      <c r="K19" s="21">
        <v>40000</v>
      </c>
      <c r="L19" s="21" t="s">
        <v>75</v>
      </c>
      <c r="M19" s="51">
        <v>20000</v>
      </c>
      <c r="N19" s="51">
        <v>30000</v>
      </c>
      <c r="O19" s="51" t="s">
        <v>83</v>
      </c>
      <c r="P19" s="116">
        <v>20000</v>
      </c>
      <c r="Q19" s="116">
        <v>25000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35000</v>
      </c>
      <c r="W19" s="44">
        <v>55000</v>
      </c>
      <c r="X19" s="44"/>
      <c r="Y19" s="113">
        <v>25000</v>
      </c>
      <c r="Z19" s="113">
        <v>35000</v>
      </c>
      <c r="AA19" s="92" t="s">
        <v>47</v>
      </c>
      <c r="AB19" s="100">
        <v>35000</v>
      </c>
      <c r="AC19" s="100">
        <v>40000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26571.428571428572</v>
      </c>
      <c r="F20" s="111">
        <f t="shared" si="1"/>
        <v>35428.57142857143</v>
      </c>
      <c r="G20" s="22">
        <v>30000</v>
      </c>
      <c r="H20" s="22">
        <v>50000</v>
      </c>
      <c r="I20" s="22"/>
      <c r="J20" s="21">
        <v>20000</v>
      </c>
      <c r="K20" s="21">
        <v>28000</v>
      </c>
      <c r="L20" s="21" t="s">
        <v>122</v>
      </c>
      <c r="M20" s="50">
        <v>37000</v>
      </c>
      <c r="N20" s="50">
        <v>45000</v>
      </c>
      <c r="O20" s="50" t="s">
        <v>84</v>
      </c>
      <c r="P20" s="62"/>
      <c r="Q20" s="62"/>
      <c r="R20" s="63"/>
      <c r="S20" s="4">
        <v>23000</v>
      </c>
      <c r="T20" s="131">
        <v>25000</v>
      </c>
      <c r="U20" s="76" t="s">
        <v>94</v>
      </c>
      <c r="V20" s="44">
        <v>40000</v>
      </c>
      <c r="W20" s="44">
        <v>45000</v>
      </c>
      <c r="X20" s="44"/>
      <c r="Y20" s="113">
        <v>22000</v>
      </c>
      <c r="Z20" s="113">
        <v>25000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7437.5</v>
      </c>
      <c r="F21" s="111">
        <f t="shared" si="1"/>
        <v>12125</v>
      </c>
      <c r="G21" s="22">
        <v>8000</v>
      </c>
      <c r="H21" s="22">
        <v>12000</v>
      </c>
      <c r="I21" s="47" t="s">
        <v>96</v>
      </c>
      <c r="J21" s="21">
        <v>5000</v>
      </c>
      <c r="K21" s="21">
        <v>10000</v>
      </c>
      <c r="L21" s="21" t="s">
        <v>74</v>
      </c>
      <c r="M21" s="51">
        <v>8000</v>
      </c>
      <c r="N21" s="51">
        <v>12000</v>
      </c>
      <c r="O21" s="50" t="s">
        <v>84</v>
      </c>
      <c r="P21" s="62">
        <v>11000</v>
      </c>
      <c r="Q21" s="62">
        <v>15000</v>
      </c>
      <c r="R21" s="64" t="s">
        <v>93</v>
      </c>
      <c r="S21" s="76">
        <v>8000</v>
      </c>
      <c r="T21" s="76">
        <v>15000</v>
      </c>
      <c r="U21" s="118" t="s">
        <v>112</v>
      </c>
      <c r="V21" s="44">
        <v>8000</v>
      </c>
      <c r="W21" s="44">
        <v>15000</v>
      </c>
      <c r="X21" s="44"/>
      <c r="Y21" s="113">
        <v>5500</v>
      </c>
      <c r="Z21" s="113">
        <v>8000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39125</v>
      </c>
      <c r="F22" s="111">
        <f t="shared" si="1"/>
        <v>47750</v>
      </c>
      <c r="G22" s="22">
        <v>35000</v>
      </c>
      <c r="H22" s="22">
        <v>45000</v>
      </c>
      <c r="I22" s="47" t="s">
        <v>96</v>
      </c>
      <c r="J22" s="21">
        <v>40000</v>
      </c>
      <c r="K22" s="21">
        <v>50000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40000</v>
      </c>
      <c r="Q22" s="62">
        <v>43000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42000</v>
      </c>
      <c r="Z22" s="113">
        <v>48000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10333.333333333334</v>
      </c>
      <c r="F23" s="111">
        <f t="shared" si="1"/>
        <v>14714.285714285714</v>
      </c>
      <c r="G23" s="22">
        <v>10000</v>
      </c>
      <c r="H23" s="22">
        <v>15000</v>
      </c>
      <c r="I23" s="47" t="s">
        <v>96</v>
      </c>
      <c r="J23" s="114">
        <v>10000</v>
      </c>
      <c r="K23" s="115">
        <v>15000</v>
      </c>
      <c r="L23" s="21" t="s">
        <v>74</v>
      </c>
      <c r="M23" s="177">
        <v>10000</v>
      </c>
      <c r="N23" s="124">
        <v>14000</v>
      </c>
      <c r="O23" s="51" t="s">
        <v>87</v>
      </c>
      <c r="P23" s="62"/>
      <c r="Q23" s="62">
        <v>13000</v>
      </c>
      <c r="R23" s="62" t="s">
        <v>93</v>
      </c>
      <c r="S23" s="76">
        <v>7000</v>
      </c>
      <c r="T23" s="76">
        <v>9000</v>
      </c>
      <c r="U23" s="118" t="s">
        <v>112</v>
      </c>
      <c r="V23" s="44"/>
      <c r="W23" s="44"/>
      <c r="X23" s="44"/>
      <c r="Y23" s="113">
        <v>10000</v>
      </c>
      <c r="Z23" s="113">
        <v>12000</v>
      </c>
      <c r="AA23" s="92" t="s">
        <v>99</v>
      </c>
      <c r="AB23" s="132">
        <v>15000</v>
      </c>
      <c r="AC23" s="132">
        <v>25000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23600</v>
      </c>
      <c r="F24" s="111">
        <f t="shared" si="1"/>
        <v>29000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18000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16000</v>
      </c>
      <c r="F25" s="111">
        <f t="shared" si="1"/>
        <v>21916.666666666668</v>
      </c>
      <c r="G25" s="22">
        <v>25000</v>
      </c>
      <c r="H25" s="22">
        <v>30000</v>
      </c>
      <c r="I25" s="47" t="s">
        <v>96</v>
      </c>
      <c r="J25" s="21">
        <v>16000</v>
      </c>
      <c r="K25" s="21">
        <v>22000</v>
      </c>
      <c r="L25" s="21" t="s">
        <v>81</v>
      </c>
      <c r="M25" s="50"/>
      <c r="N25" s="50"/>
      <c r="O25" s="50"/>
      <c r="P25" s="62">
        <v>11000</v>
      </c>
      <c r="Q25" s="62">
        <v>15000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20000</v>
      </c>
      <c r="Z25" s="113">
        <v>24500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33250</v>
      </c>
      <c r="F26" s="111">
        <f t="shared" si="1"/>
        <v>39250</v>
      </c>
      <c r="G26" s="22">
        <v>50000</v>
      </c>
      <c r="H26" s="22">
        <v>60000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8000</v>
      </c>
      <c r="Z26" s="113">
        <v>12000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36400</v>
      </c>
      <c r="F27" s="111">
        <f t="shared" si="1"/>
        <v>44800</v>
      </c>
      <c r="G27" s="21">
        <v>40000</v>
      </c>
      <c r="H27" s="21">
        <v>45000</v>
      </c>
      <c r="I27" s="47" t="s">
        <v>111</v>
      </c>
      <c r="J27" s="21">
        <v>30000</v>
      </c>
      <c r="K27" s="21">
        <v>50000</v>
      </c>
      <c r="L27" s="21" t="s">
        <v>129</v>
      </c>
      <c r="M27" s="50">
        <v>82000</v>
      </c>
      <c r="N27" s="50">
        <v>87000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8000</v>
      </c>
      <c r="Z27" s="113">
        <v>12000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6600</v>
      </c>
      <c r="F28" s="111">
        <f t="shared" si="1"/>
        <v>10000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6000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10750</v>
      </c>
      <c r="F29" s="111">
        <f t="shared" si="1"/>
        <v>13875</v>
      </c>
      <c r="G29" s="22">
        <v>12000</v>
      </c>
      <c r="H29" s="22">
        <v>15000</v>
      </c>
      <c r="I29" s="22" t="s">
        <v>111</v>
      </c>
      <c r="J29" s="21">
        <v>11000</v>
      </c>
      <c r="K29" s="21">
        <v>14000</v>
      </c>
      <c r="L29" s="21" t="s">
        <v>80</v>
      </c>
      <c r="M29" s="50"/>
      <c r="N29" s="50"/>
      <c r="O29" s="50"/>
      <c r="P29" s="91">
        <v>10000</v>
      </c>
      <c r="Q29" s="91">
        <v>13000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13333.333333333334</v>
      </c>
      <c r="F34" s="111">
        <f t="shared" si="1"/>
        <v>21250</v>
      </c>
      <c r="G34" s="21">
        <v>5000</v>
      </c>
      <c r="H34" s="21">
        <v>10000</v>
      </c>
      <c r="I34" s="21"/>
      <c r="J34" s="21"/>
      <c r="K34" s="21"/>
      <c r="L34" s="21"/>
      <c r="M34" s="50">
        <v>30000</v>
      </c>
      <c r="N34" s="50">
        <v>50000</v>
      </c>
      <c r="O34" s="50" t="s">
        <v>85</v>
      </c>
      <c r="P34" s="91"/>
      <c r="Q34" s="91">
        <v>15000</v>
      </c>
      <c r="R34" s="65"/>
      <c r="S34" s="76"/>
      <c r="T34" s="76"/>
      <c r="U34" s="76"/>
      <c r="V34" s="52"/>
      <c r="W34" s="52"/>
      <c r="X34" s="44"/>
      <c r="Y34" s="85">
        <v>5000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650</v>
      </c>
      <c r="F35" s="111">
        <f t="shared" si="1"/>
        <v>625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600</v>
      </c>
      <c r="Z35" s="85">
        <v>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30666.666666666668</v>
      </c>
      <c r="F37" s="111">
        <f t="shared" si="1"/>
        <v>43875</v>
      </c>
      <c r="G37" s="31">
        <v>21000</v>
      </c>
      <c r="H37" s="31">
        <v>40000</v>
      </c>
      <c r="I37" s="89" t="s">
        <v>108</v>
      </c>
      <c r="J37" s="21">
        <v>31000</v>
      </c>
      <c r="K37" s="21">
        <v>45000</v>
      </c>
      <c r="L37" s="21" t="s">
        <v>76</v>
      </c>
      <c r="M37" s="51"/>
      <c r="N37" s="51">
        <v>45000</v>
      </c>
      <c r="O37" s="51"/>
      <c r="P37" s="91">
        <v>30000</v>
      </c>
      <c r="Q37" s="91">
        <v>41000</v>
      </c>
      <c r="R37" s="64" t="s">
        <v>109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115</v>
      </c>
      <c r="Y37" s="113">
        <v>27000</v>
      </c>
      <c r="Z37" s="113">
        <v>35000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67857.14285714286</v>
      </c>
      <c r="F38" s="111">
        <f t="shared" si="1"/>
        <v>77125</v>
      </c>
      <c r="G38" s="31">
        <v>55000</v>
      </c>
      <c r="H38" s="31">
        <v>65000</v>
      </c>
      <c r="I38" s="89" t="s">
        <v>108</v>
      </c>
      <c r="J38" s="21">
        <v>69000</v>
      </c>
      <c r="K38" s="21">
        <v>78000</v>
      </c>
      <c r="L38" s="21" t="s">
        <v>77</v>
      </c>
      <c r="M38" s="51">
        <v>48000</v>
      </c>
      <c r="N38" s="51">
        <v>55000</v>
      </c>
      <c r="O38" s="50" t="s">
        <v>88</v>
      </c>
      <c r="P38" s="91">
        <v>75000</v>
      </c>
      <c r="Q38" s="91">
        <v>85000</v>
      </c>
      <c r="R38" s="64" t="s">
        <v>109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48000</v>
      </c>
      <c r="Z38" s="113">
        <v>54000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51428.57142857143</v>
      </c>
      <c r="F39" s="111">
        <f t="shared" si="1"/>
        <v>61250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60000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35000</v>
      </c>
      <c r="Q39" s="91">
        <v>40000</v>
      </c>
      <c r="R39" s="64" t="s">
        <v>109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38000</v>
      </c>
      <c r="Z39" s="113">
        <v>45000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42000</v>
      </c>
      <c r="F40" s="111">
        <f t="shared" si="1"/>
        <v>51000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40000</v>
      </c>
      <c r="Z40" s="113">
        <v>50000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175625</v>
      </c>
      <c r="F41" s="111">
        <f t="shared" si="1"/>
        <v>218750</v>
      </c>
      <c r="G41" s="32">
        <v>150000</v>
      </c>
      <c r="H41" s="32">
        <v>230000</v>
      </c>
      <c r="I41" s="89" t="s">
        <v>108</v>
      </c>
      <c r="J41" s="30">
        <v>170000</v>
      </c>
      <c r="K41" s="30">
        <v>210000</v>
      </c>
      <c r="L41" s="30" t="s">
        <v>77</v>
      </c>
      <c r="M41" s="51">
        <v>200000</v>
      </c>
      <c r="N41" s="51">
        <v>220000</v>
      </c>
      <c r="O41" s="51" t="s">
        <v>86</v>
      </c>
      <c r="P41" s="91">
        <v>160000</v>
      </c>
      <c r="Q41" s="91">
        <v>200000</v>
      </c>
      <c r="R41" s="64" t="s">
        <v>109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115</v>
      </c>
      <c r="Y41" s="113">
        <v>185000</v>
      </c>
      <c r="Z41" s="113">
        <v>210000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24666.666666666668</v>
      </c>
      <c r="F42" s="111">
        <f t="shared" si="1"/>
        <v>34833.333333333336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34000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77250</v>
      </c>
      <c r="F44" s="111">
        <f t="shared" si="1"/>
        <v>0</v>
      </c>
      <c r="G44" s="32">
        <v>85000</v>
      </c>
      <c r="H44" s="32"/>
      <c r="I44" s="32"/>
      <c r="J44" s="30">
        <v>69000</v>
      </c>
      <c r="K44" s="30"/>
      <c r="L44" s="30" t="s">
        <v>79</v>
      </c>
      <c r="M44" s="50">
        <v>80000</v>
      </c>
      <c r="N44" s="50"/>
      <c r="O44" s="50" t="s">
        <v>88</v>
      </c>
      <c r="P44" s="91">
        <v>79000</v>
      </c>
      <c r="Q44" s="66"/>
      <c r="R44" s="62" t="s">
        <v>90</v>
      </c>
      <c r="S44" s="9">
        <v>65000</v>
      </c>
      <c r="T44" s="119"/>
      <c r="U44" s="79" t="s">
        <v>95</v>
      </c>
      <c r="V44" s="52">
        <v>85000</v>
      </c>
      <c r="W44" s="52"/>
      <c r="X44" s="2" t="s">
        <v>64</v>
      </c>
      <c r="Y44" s="113">
        <v>75000</v>
      </c>
      <c r="Z44" s="113">
        <v>0</v>
      </c>
      <c r="AA44" s="95" t="s">
        <v>118</v>
      </c>
      <c r="AB44" s="104">
        <v>80000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1957.142857142857</v>
      </c>
      <c r="F45" s="111">
        <f t="shared" si="1"/>
        <v>2371.4285714285716</v>
      </c>
      <c r="G45" s="32">
        <v>1800</v>
      </c>
      <c r="H45" s="32">
        <v>2000</v>
      </c>
      <c r="I45" s="80" t="s">
        <v>98</v>
      </c>
      <c r="J45" s="30">
        <v>1900</v>
      </c>
      <c r="K45" s="30">
        <v>2300</v>
      </c>
      <c r="L45" s="30"/>
      <c r="M45" s="50">
        <v>2000</v>
      </c>
      <c r="N45" s="50">
        <v>2200</v>
      </c>
      <c r="O45" s="50"/>
      <c r="P45" s="68">
        <v>1800</v>
      </c>
      <c r="Q45" s="68">
        <v>2200</v>
      </c>
      <c r="R45" s="62"/>
      <c r="S45" s="119">
        <v>2000</v>
      </c>
      <c r="T45" s="119">
        <v>2400</v>
      </c>
      <c r="U45" s="79" t="s">
        <v>95</v>
      </c>
      <c r="V45" s="52"/>
      <c r="W45" s="52"/>
      <c r="X45" s="2" t="s">
        <v>64</v>
      </c>
      <c r="Y45" s="113">
        <v>2200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1975</v>
      </c>
      <c r="F46" s="111">
        <f t="shared" si="1"/>
        <v>2050</v>
      </c>
      <c r="G46" s="32">
        <v>1700</v>
      </c>
      <c r="H46" s="32">
        <v>2300</v>
      </c>
      <c r="I46" s="80" t="s">
        <v>98</v>
      </c>
      <c r="J46" s="30">
        <v>1900</v>
      </c>
      <c r="K46" s="30">
        <v>2200</v>
      </c>
      <c r="L46" s="30" t="s">
        <v>79</v>
      </c>
      <c r="M46" s="30">
        <v>2200</v>
      </c>
      <c r="N46" s="30" t="s">
        <v>130</v>
      </c>
      <c r="O46" s="51" t="s">
        <v>89</v>
      </c>
      <c r="P46" s="68">
        <v>2000</v>
      </c>
      <c r="Q46" s="68">
        <v>2300</v>
      </c>
      <c r="R46" s="62" t="s">
        <v>90</v>
      </c>
      <c r="S46" s="119">
        <v>2000</v>
      </c>
      <c r="T46" s="119">
        <v>2400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1800</v>
      </c>
      <c r="Z46" s="113">
        <v>2500</v>
      </c>
      <c r="AA46" s="95" t="s">
        <v>100</v>
      </c>
      <c r="AB46" s="104">
        <v>2000</v>
      </c>
      <c r="AC46" s="104">
        <v>2200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40000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89375</v>
      </c>
      <c r="F48" s="111">
        <f t="shared" si="1"/>
        <v>106250</v>
      </c>
      <c r="G48" s="33">
        <v>80000</v>
      </c>
      <c r="H48" s="33">
        <v>100000</v>
      </c>
      <c r="I48" s="80" t="s">
        <v>98</v>
      </c>
      <c r="J48" s="30">
        <v>75000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90000</v>
      </c>
      <c r="R48" s="62" t="s">
        <v>91</v>
      </c>
      <c r="S48" s="119">
        <v>100000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100000</v>
      </c>
      <c r="Z48" s="113">
        <v>120000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182" t="s">
        <v>138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121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132</v>
      </c>
      <c r="N54" s="208"/>
      <c r="O54" s="208"/>
      <c r="Q54" s="71"/>
      <c r="R54" s="71"/>
      <c r="T54" s="208" t="s">
        <v>59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6">
      <selection activeCell="I55" sqref="I55:I56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574218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34.5" customHeight="1">
      <c r="A4" s="179" t="s">
        <v>133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135</v>
      </c>
      <c r="B8" s="220"/>
      <c r="C8" s="220"/>
      <c r="D8" s="220"/>
      <c r="E8" s="220"/>
      <c r="F8" s="220"/>
      <c r="G8" s="220"/>
      <c r="H8" s="220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4600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5200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19833.333333333332</v>
      </c>
      <c r="F16" s="111">
        <f>'Bảng tính trung bình'!F17</f>
        <v>25000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10750</v>
      </c>
      <c r="F17" s="111">
        <f>'Bảng tính trung bình'!F18</f>
        <v>15000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28750</v>
      </c>
      <c r="F18" s="111">
        <f>'Bảng tính trung bình'!F19</f>
        <v>38375</v>
      </c>
      <c r="G18" s="161"/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26571.428571428572</v>
      </c>
      <c r="F19" s="111">
        <f>'Bảng tính trung bình'!F20</f>
        <v>35428.57142857143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7437.5</v>
      </c>
      <c r="F20" s="111">
        <f>'Bảng tính trung bình'!F21</f>
        <v>12125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39125</v>
      </c>
      <c r="F21" s="111">
        <f>'Bảng tính trung bình'!F22</f>
        <v>47750</v>
      </c>
      <c r="G21" s="161"/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10333.333333333334</v>
      </c>
      <c r="F22" s="111">
        <f>'Bảng tính trung bình'!F23</f>
        <v>14714.285714285714</v>
      </c>
      <c r="G22" s="170"/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23600</v>
      </c>
      <c r="F23" s="111">
        <f>'Bảng tính trung bình'!F24</f>
        <v>29000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16000</v>
      </c>
      <c r="F24" s="111">
        <f>'Bảng tính trung bình'!F25</f>
        <v>21916.666666666668</v>
      </c>
      <c r="G24" s="161"/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33250</v>
      </c>
      <c r="F25" s="111">
        <f>'Bảng tính trung bình'!F26</f>
        <v>39250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36400</v>
      </c>
      <c r="F26" s="111">
        <f>'Bảng tính trung bình'!F27</f>
        <v>44800</v>
      </c>
      <c r="G26" s="161"/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6600</v>
      </c>
      <c r="F27" s="111">
        <f>'Bảng tính trung bình'!F28</f>
        <v>10000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10750</v>
      </c>
      <c r="F28" s="111">
        <f>'Bảng tính trung bình'!F29</f>
        <v>13875</v>
      </c>
      <c r="G28" s="170"/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35625</v>
      </c>
      <c r="F31" s="111">
        <f>'Bảng tính trung bình'!F32</f>
        <v>45625</v>
      </c>
      <c r="G31" s="170"/>
      <c r="H31" s="216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13333.333333333334</v>
      </c>
      <c r="F33" s="111">
        <f>'Bảng tính trung bình'!F34</f>
        <v>21250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650</v>
      </c>
      <c r="F34" s="111">
        <f>'Bảng tính trung bình'!F35</f>
        <v>625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30666.666666666668</v>
      </c>
      <c r="F36" s="111">
        <f>'Bảng tính trung bình'!F37</f>
        <v>43875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67857.14285714286</v>
      </c>
      <c r="F37" s="111">
        <f>'Bảng tính trung bình'!F38</f>
        <v>77125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51428.57142857143</v>
      </c>
      <c r="F38" s="111">
        <f>'Bảng tính trung bình'!F39</f>
        <v>61250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42000</v>
      </c>
      <c r="F39" s="111">
        <f>'Bảng tính trung bình'!F40</f>
        <v>51000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175625</v>
      </c>
      <c r="F40" s="111">
        <f>'Bảng tính trung bình'!F41</f>
        <v>218750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24666.666666666668</v>
      </c>
      <c r="F41" s="111">
        <f>'Bảng tính trung bình'!F42</f>
        <v>34833.333333333336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77250</v>
      </c>
      <c r="F43" s="111">
        <f>'Bảng tính trung bình'!F44</f>
        <v>0</v>
      </c>
      <c r="G43" s="161"/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1957.142857142857</v>
      </c>
      <c r="F44" s="111">
        <f>'Bảng tính trung bình'!F45</f>
        <v>2371.4285714285716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1975</v>
      </c>
      <c r="F45" s="111">
        <f>'Bảng tính trung bình'!F46</f>
        <v>2050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40000</v>
      </c>
      <c r="F46" s="111">
        <f>'Bảng tính trung bình'!F47</f>
        <v>51250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89375</v>
      </c>
      <c r="F47" s="112">
        <f>'Bảng tính trung bình'!F48</f>
        <v>106250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137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136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4" t="s">
        <v>59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2021-03-02T01:14:41Z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