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<sst xmlns="http://schemas.openxmlformats.org/spreadsheetml/2006/main" count="407" uniqueCount="140">
  <si>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</si>
  <si>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</si>
  <si>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</si>
  <si>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</si>
  <si>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</si>
  <si>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</si>
  <si>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</si>
  <si>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</si>
  <si>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</si>
  <si>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</si>
  <si>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</si>
  <si>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</si>
  <si>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</si>
  <si>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</si>
  <si>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</si>
  <si>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</si>
  <si>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</si>
  <si>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</si>
  <si>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</si>
  <si>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</si>
  <si>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</si>
  <si>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</si>
  <si>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</si>
  <si>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</si>
  <si>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</si>
  <si>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</si>
  <si>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</si>
  <si>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</si>
  <si>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</si>
  <si>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</si>
  <si>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</si>
  <si>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</si>
  <si>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</si>
  <si>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</si>
  <si>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</si>
  <si>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</si>
  <si>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</si>
  <si>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</si>
  <si>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</si>
  <si>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</si>
  <si>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</si>
  <si>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</si>
  <si>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</si>
  <si>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</si>
  <si>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</si>
  <si>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</si>
  <si>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</si>
  <si>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</si>
  <si>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</si>
  <si>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</si>
  <si>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</si>
  <si>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</si>
  <si>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</si>
  <si>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</si>
  <si>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</si>
  <si>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</si>
  <si>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</si>
  <si>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</si>
  <si>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</si>
  <si>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</si>
  <si>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</si>
  <si>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</si>
  <si>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</si>
  <si>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</si>
  <si>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</si>
  <si>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</si>
  <si>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</si>
  <si>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</si>
  <si>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</si>
  <si>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</si>
  <si>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</si>
  <si>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</si>
  <si>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</si>
  <si>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</si>
  <si>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</si>
  <si>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</si>
  <si>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</si>
  <si>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</si>
  <si>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</si>
  <si>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</si>
  <si>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</si>
  <si>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</si>
  <si>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</si>
  <si>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</si>
  <si>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</si>
  <si>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</si>
  <si>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</si>
  <si>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</si>
  <si>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</si>
  <si>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</si>
  <si>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</si>
  <si>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</si>
  <si>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</si>
  <si>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</si>
  <si>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</si>
  <si>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</si>
  <si>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</si>
  <si>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</si>
  <si>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</si>
  <si>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</si>
  <si>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</si>
  <si>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</si>
  <si>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</si>
  <si>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</si>
  <si>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</si>
  <si>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</si>
  <si>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</si>
  <si>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</si>
  <si>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</si>
  <si>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</si>
  <si>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</si>
  <si>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</si>
  <si>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</si>
  <si>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</si>
  <si>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</si>
  <si>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</si>
  <si>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</si>
  <si>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</si>
  <si>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</si>
  <si>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</si>
  <si>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</si>
  <si>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</si>
  <si>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</si>
  <si>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</si>
  <si>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</si>
  <si>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</si>
  <si>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</si>
  <si>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</si>
  <si>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</si>
  <si>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</si>
  <si>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</si>
  <si>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Nhận xét, đánh giá: Giá cả một số mặt hàng nông sản ổn định trong tuần.</t>
  </si>
  <si>
    <t>TRUNG TÂM KHUYẾN NÔNG VÀ DỊCH VỤ NÔNG NGHIỆP</t>
  </si>
  <si>
    <t>Ngô Văn Thống</t>
  </si>
  <si>
    <t>TRUNG TÂM KHUYẾN NÔNG
 VÀ DVNN</t>
  </si>
  <si>
    <t>Tăng</t>
  </si>
  <si>
    <t>Nhận xét, đánh giá: Giá cả một số mặt hàng nông sản tăng trong tuần.</t>
  </si>
  <si>
    <t>Tuần 3 tháng 01 năm 2021</t>
  </si>
  <si>
    <t>Hậu Giang, ngày 18 tháng 01 năm 2021</t>
  </si>
  <si>
    <t xml:space="preserve">Tuần 3 tháng 01 năm 2021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</si>
</sst>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66675</xdr:rowOff>
    </xdr:from>
    <xdr:to>
      <xdr:col>1</xdr:col>
      <xdr:colOff>1666875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57225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G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B26" sqref="AB26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132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139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4600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/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5200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/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23166.666666666668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27333.333333333332</v>
      </c>
      <c r="G17" s="31">
        <v>25000</v>
      </c>
      <c r="H17" s="31">
        <v>30000</v>
      </c>
      <c r="I17" s="109" t="s">
        <v>96</v>
      </c>
      <c r="J17" s="21">
        <v>23000</v>
      </c>
      <c r="K17" s="21">
        <v>27000</v>
      </c>
      <c r="L17" s="21" t="s">
        <v>75</v>
      </c>
      <c r="M17" s="50">
        <v>25000</v>
      </c>
      <c r="N17" s="50">
        <v>30000</v>
      </c>
      <c r="O17" s="50" t="s">
        <v>114</v>
      </c>
      <c r="P17" s="116">
        <v>25000</v>
      </c>
      <c r="Q17" s="117">
        <v>30000</v>
      </c>
      <c r="R17" s="63" t="s">
        <v>113</v>
      </c>
      <c r="S17" s="4">
        <v>17000</v>
      </c>
      <c r="T17" s="131">
        <v>19000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24000</v>
      </c>
      <c r="AC17" s="100">
        <v>28000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10750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15000</v>
      </c>
      <c r="G18" s="31">
        <v>10000</v>
      </c>
      <c r="H18" s="31">
        <v>18000</v>
      </c>
      <c r="I18" s="47" t="s">
        <v>97</v>
      </c>
      <c r="J18" s="21">
        <v>10000</v>
      </c>
      <c r="K18" s="21">
        <v>15000</v>
      </c>
      <c r="L18" s="21" t="s">
        <v>75</v>
      </c>
      <c r="M18" s="50">
        <v>8000</v>
      </c>
      <c r="N18" s="50">
        <v>12000</v>
      </c>
      <c r="O18" s="50" t="s">
        <v>82</v>
      </c>
      <c r="P18" s="116">
        <v>11000</v>
      </c>
      <c r="Q18" s="117">
        <v>13000</v>
      </c>
      <c r="R18" s="63" t="s">
        <v>113</v>
      </c>
      <c r="S18" s="4">
        <v>8000</v>
      </c>
      <c r="T18" s="131">
        <v>9000</v>
      </c>
      <c r="U18" s="76" t="s">
        <v>94</v>
      </c>
      <c r="V18" s="45">
        <v>20000</v>
      </c>
      <c r="W18" s="45">
        <v>25000</v>
      </c>
      <c r="X18" s="45"/>
      <c r="Y18" s="113">
        <v>8000</v>
      </c>
      <c r="Z18" s="113">
        <v>13000</v>
      </c>
      <c r="AA18" s="92" t="s">
        <v>116</v>
      </c>
      <c r="AB18" s="101">
        <v>11000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32750</v>
      </c>
      <c r="F19" s="111">
        <f t="shared" si="1"/>
        <v>43500</v>
      </c>
      <c r="G19" s="22">
        <v>35000</v>
      </c>
      <c r="H19" s="22">
        <v>50000</v>
      </c>
      <c r="I19" s="22" t="s">
        <v>97</v>
      </c>
      <c r="J19" s="21">
        <v>32000</v>
      </c>
      <c r="K19" s="21">
        <v>41000</v>
      </c>
      <c r="L19" s="21" t="s">
        <v>75</v>
      </c>
      <c r="M19" s="51">
        <v>40000</v>
      </c>
      <c r="N19" s="51">
        <v>45000</v>
      </c>
      <c r="O19" s="51" t="s">
        <v>83</v>
      </c>
      <c r="P19" s="116">
        <v>30000</v>
      </c>
      <c r="Q19" s="116">
        <v>35000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55000</v>
      </c>
      <c r="X19" s="44"/>
      <c r="Y19" s="113">
        <v>25000</v>
      </c>
      <c r="Z19" s="113">
        <v>50000</v>
      </c>
      <c r="AA19" s="92" t="s">
        <v>47</v>
      </c>
      <c r="AB19" s="100">
        <v>35000</v>
      </c>
      <c r="AC19" s="100">
        <v>40000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20857.14285714286</v>
      </c>
      <c r="F20" s="111">
        <f t="shared" si="1"/>
        <v>28285.714285714286</v>
      </c>
      <c r="G20" s="22">
        <v>20000</v>
      </c>
      <c r="H20" s="22">
        <v>30000</v>
      </c>
      <c r="I20" s="22"/>
      <c r="J20" s="21">
        <v>23000</v>
      </c>
      <c r="K20" s="21">
        <v>30000</v>
      </c>
      <c r="L20" s="21" t="s">
        <v>122</v>
      </c>
      <c r="M20" s="50">
        <v>16000</v>
      </c>
      <c r="N20" s="50">
        <v>20000</v>
      </c>
      <c r="O20" s="50" t="s">
        <v>84</v>
      </c>
      <c r="P20" s="62"/>
      <c r="Q20" s="62"/>
      <c r="R20" s="63"/>
      <c r="S20" s="4">
        <v>16000</v>
      </c>
      <c r="T20" s="131">
        <v>18000</v>
      </c>
      <c r="U20" s="76" t="s">
        <v>94</v>
      </c>
      <c r="V20" s="44">
        <v>40000</v>
      </c>
      <c r="W20" s="44">
        <v>45000</v>
      </c>
      <c r="X20" s="44"/>
      <c r="Y20" s="113">
        <v>17000</v>
      </c>
      <c r="Z20" s="113">
        <v>25000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7375</v>
      </c>
      <c r="F21" s="111">
        <f t="shared" si="1"/>
        <v>11750</v>
      </c>
      <c r="G21" s="22">
        <v>8000</v>
      </c>
      <c r="H21" s="22">
        <v>12000</v>
      </c>
      <c r="I21" s="47" t="s">
        <v>96</v>
      </c>
      <c r="J21" s="21">
        <v>10000</v>
      </c>
      <c r="K21" s="21">
        <v>15000</v>
      </c>
      <c r="L21" s="21" t="s">
        <v>74</v>
      </c>
      <c r="M21" s="51">
        <v>8000</v>
      </c>
      <c r="N21" s="51">
        <v>12000</v>
      </c>
      <c r="O21" s="50" t="s">
        <v>84</v>
      </c>
      <c r="P21" s="62">
        <v>8000</v>
      </c>
      <c r="Q21" s="62">
        <v>10000</v>
      </c>
      <c r="R21" s="64" t="s">
        <v>93</v>
      </c>
      <c r="S21" s="76">
        <v>8000</v>
      </c>
      <c r="T21" s="76">
        <v>15000</v>
      </c>
      <c r="U21" s="118" t="s">
        <v>112</v>
      </c>
      <c r="V21" s="44">
        <v>8000</v>
      </c>
      <c r="W21" s="44">
        <v>15000</v>
      </c>
      <c r="X21" s="44"/>
      <c r="Y21" s="113">
        <v>3000</v>
      </c>
      <c r="Z21" s="113">
        <v>5000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38250</v>
      </c>
      <c r="F22" s="111">
        <f t="shared" si="1"/>
        <v>44500</v>
      </c>
      <c r="G22" s="22">
        <v>35000</v>
      </c>
      <c r="H22" s="22">
        <v>45000</v>
      </c>
      <c r="I22" s="47" t="s">
        <v>96</v>
      </c>
      <c r="J22" s="21">
        <v>38000</v>
      </c>
      <c r="K22" s="21">
        <v>44000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40000</v>
      </c>
      <c r="Q22" s="62">
        <v>45000</v>
      </c>
      <c r="R22" s="64" t="s">
        <v>93</v>
      </c>
      <c r="S22" s="76">
        <v>35000</v>
      </c>
      <c r="T22" s="76">
        <v>40000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42000</v>
      </c>
      <c r="Z22" s="113">
        <v>46000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9833.333333333334</v>
      </c>
      <c r="F23" s="111">
        <f t="shared" si="1"/>
        <v>14714.285714285714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12000</v>
      </c>
      <c r="L23" s="21" t="s">
        <v>74</v>
      </c>
      <c r="M23" s="177">
        <v>10000</v>
      </c>
      <c r="N23" s="124">
        <v>14000</v>
      </c>
      <c r="O23" s="51" t="s">
        <v>87</v>
      </c>
      <c r="P23" s="62"/>
      <c r="Q23" s="62">
        <v>15000</v>
      </c>
      <c r="R23" s="62" t="s">
        <v>93</v>
      </c>
      <c r="S23" s="76">
        <v>9000</v>
      </c>
      <c r="T23" s="76">
        <v>10000</v>
      </c>
      <c r="U23" s="118" t="s">
        <v>112</v>
      </c>
      <c r="V23" s="44"/>
      <c r="W23" s="44"/>
      <c r="X23" s="44"/>
      <c r="Y23" s="113">
        <v>8000</v>
      </c>
      <c r="Z23" s="113">
        <v>12000</v>
      </c>
      <c r="AA23" s="92" t="s">
        <v>99</v>
      </c>
      <c r="AB23" s="132">
        <v>15000</v>
      </c>
      <c r="AC23" s="132">
        <v>25000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23200</v>
      </c>
      <c r="F24" s="111">
        <f t="shared" si="1"/>
        <v>28600</v>
      </c>
      <c r="G24" s="22">
        <v>25000</v>
      </c>
      <c r="H24" s="22">
        <v>30000</v>
      </c>
      <c r="I24" s="47" t="s">
        <v>96</v>
      </c>
      <c r="J24" s="114">
        <v>23000</v>
      </c>
      <c r="K24" s="115">
        <v>28000</v>
      </c>
      <c r="L24" s="21" t="s">
        <v>74</v>
      </c>
      <c r="M24" s="177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16166.666666666666</v>
      </c>
      <c r="F25" s="111">
        <f t="shared" si="1"/>
        <v>22166.666666666668</v>
      </c>
      <c r="G25" s="22">
        <v>25000</v>
      </c>
      <c r="H25" s="22">
        <v>30000</v>
      </c>
      <c r="I25" s="47" t="s">
        <v>96</v>
      </c>
      <c r="J25" s="21">
        <v>18000</v>
      </c>
      <c r="K25" s="21">
        <v>25000</v>
      </c>
      <c r="L25" s="21" t="s">
        <v>81</v>
      </c>
      <c r="M25" s="50"/>
      <c r="N25" s="50"/>
      <c r="O25" s="50"/>
      <c r="P25" s="62">
        <v>10000</v>
      </c>
      <c r="Q25" s="62">
        <v>14000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41500</v>
      </c>
      <c r="F26" s="111">
        <f t="shared" si="1"/>
        <v>48250</v>
      </c>
      <c r="G26" s="22">
        <v>50000</v>
      </c>
      <c r="H26" s="22">
        <v>60000</v>
      </c>
      <c r="I26" s="47" t="s">
        <v>111</v>
      </c>
      <c r="J26" s="21">
        <v>30000</v>
      </c>
      <c r="K26" s="21">
        <v>35000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42800</v>
      </c>
      <c r="F27" s="111">
        <f t="shared" si="1"/>
        <v>49800</v>
      </c>
      <c r="G27" s="21">
        <v>40000</v>
      </c>
      <c r="H27" s="21">
        <v>45000</v>
      </c>
      <c r="I27" s="47" t="s">
        <v>111</v>
      </c>
      <c r="J27" s="21">
        <v>37000</v>
      </c>
      <c r="K27" s="21">
        <v>47000</v>
      </c>
      <c r="L27" s="21" t="s">
        <v>129</v>
      </c>
      <c r="M27" s="50">
        <v>80000</v>
      </c>
      <c r="N27" s="50">
        <v>85000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6800</v>
      </c>
      <c r="F28" s="111">
        <f t="shared" si="1"/>
        <v>9600</v>
      </c>
      <c r="G28" s="22">
        <v>4000</v>
      </c>
      <c r="H28" s="22">
        <v>8000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8000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11500</v>
      </c>
      <c r="F29" s="111">
        <f t="shared" si="1"/>
        <v>14000</v>
      </c>
      <c r="G29" s="22">
        <v>12000</v>
      </c>
      <c r="H29" s="22">
        <v>15000</v>
      </c>
      <c r="I29" s="22" t="s">
        <v>111</v>
      </c>
      <c r="J29" s="21">
        <v>12000</v>
      </c>
      <c r="K29" s="21">
        <v>13000</v>
      </c>
      <c r="L29" s="21" t="s">
        <v>80</v>
      </c>
      <c r="M29" s="50"/>
      <c r="N29" s="50"/>
      <c r="O29" s="50"/>
      <c r="P29" s="91">
        <v>12000</v>
      </c>
      <c r="Q29" s="91">
        <v>15000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14000</v>
      </c>
      <c r="F34" s="111">
        <f t="shared" si="1"/>
        <v>24000</v>
      </c>
      <c r="G34" s="21">
        <v>5000</v>
      </c>
      <c r="H34" s="21">
        <v>10000</v>
      </c>
      <c r="I34" s="21"/>
      <c r="J34" s="21"/>
      <c r="K34" s="21"/>
      <c r="L34" s="21"/>
      <c r="M34" s="50">
        <v>30000</v>
      </c>
      <c r="N34" s="50">
        <v>50000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7000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47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31166.666666666668</v>
      </c>
      <c r="F37" s="111">
        <f t="shared" si="1"/>
        <v>45875</v>
      </c>
      <c r="G37" s="31">
        <v>21000</v>
      </c>
      <c r="H37" s="31">
        <v>40000</v>
      </c>
      <c r="I37" s="89" t="s">
        <v>108</v>
      </c>
      <c r="J37" s="21">
        <v>30000</v>
      </c>
      <c r="K37" s="21">
        <v>45000</v>
      </c>
      <c r="L37" s="21" t="s">
        <v>76</v>
      </c>
      <c r="M37" s="51"/>
      <c r="N37" s="51">
        <v>50000</v>
      </c>
      <c r="O37" s="51"/>
      <c r="P37" s="91">
        <v>31000</v>
      </c>
      <c r="Q37" s="91">
        <v>43000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115</v>
      </c>
      <c r="Y37" s="113">
        <v>30000</v>
      </c>
      <c r="Z37" s="113">
        <v>44000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69142.85714285714</v>
      </c>
      <c r="F38" s="111">
        <f t="shared" si="1"/>
        <v>78500</v>
      </c>
      <c r="G38" s="31">
        <v>55000</v>
      </c>
      <c r="H38" s="31">
        <v>65000</v>
      </c>
      <c r="I38" s="89" t="s">
        <v>108</v>
      </c>
      <c r="J38" s="21">
        <v>74000</v>
      </c>
      <c r="K38" s="21">
        <v>83000</v>
      </c>
      <c r="L38" s="21" t="s">
        <v>77</v>
      </c>
      <c r="M38" s="51">
        <v>48000</v>
      </c>
      <c r="N38" s="51">
        <v>55000</v>
      </c>
      <c r="O38" s="50" t="s">
        <v>88</v>
      </c>
      <c r="P38" s="91">
        <v>75000</v>
      </c>
      <c r="Q38" s="91">
        <v>85000</v>
      </c>
      <c r="R38" s="64" t="s">
        <v>109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52000</v>
      </c>
      <c r="Z38" s="113">
        <v>60000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51428.57142857143</v>
      </c>
      <c r="F39" s="111">
        <f t="shared" si="1"/>
        <v>61875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60000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35000</v>
      </c>
      <c r="Q39" s="91">
        <v>40000</v>
      </c>
      <c r="R39" s="64" t="s">
        <v>109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38000</v>
      </c>
      <c r="Z39" s="113">
        <v>50000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43000</v>
      </c>
      <c r="F40" s="111">
        <f t="shared" si="1"/>
        <v>51000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45000</v>
      </c>
      <c r="Z40" s="113">
        <v>50000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174375</v>
      </c>
      <c r="F41" s="111">
        <f t="shared" si="1"/>
        <v>217500</v>
      </c>
      <c r="G41" s="32">
        <v>150000</v>
      </c>
      <c r="H41" s="32">
        <v>230000</v>
      </c>
      <c r="I41" s="89" t="s">
        <v>108</v>
      </c>
      <c r="J41" s="30">
        <v>170000</v>
      </c>
      <c r="K41" s="30">
        <v>210000</v>
      </c>
      <c r="L41" s="30" t="s">
        <v>77</v>
      </c>
      <c r="M41" s="51">
        <v>200000</v>
      </c>
      <c r="N41" s="51">
        <v>220000</v>
      </c>
      <c r="O41" s="51" t="s">
        <v>86</v>
      </c>
      <c r="P41" s="91">
        <v>150000</v>
      </c>
      <c r="Q41" s="91">
        <v>190000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185000</v>
      </c>
      <c r="Z41" s="113">
        <v>210000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34833.333333333336</v>
      </c>
      <c r="G42" s="33">
        <v>30000</v>
      </c>
      <c r="H42" s="33">
        <v>40000</v>
      </c>
      <c r="I42" s="89" t="s">
        <v>108</v>
      </c>
      <c r="J42" s="30">
        <v>23000</v>
      </c>
      <c r="K42" s="30">
        <v>34000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77500</v>
      </c>
      <c r="F44" s="111">
        <f t="shared" si="1"/>
        <v>0</v>
      </c>
      <c r="G44" s="32">
        <v>85000</v>
      </c>
      <c r="H44" s="32"/>
      <c r="I44" s="32"/>
      <c r="J44" s="30">
        <v>70000</v>
      </c>
      <c r="K44" s="30"/>
      <c r="L44" s="30" t="s">
        <v>79</v>
      </c>
      <c r="M44" s="50">
        <v>80000</v>
      </c>
      <c r="N44" s="50"/>
      <c r="O44" s="50" t="s">
        <v>88</v>
      </c>
      <c r="P44" s="91">
        <v>75000</v>
      </c>
      <c r="Q44" s="66"/>
      <c r="R44" s="62" t="s">
        <v>90</v>
      </c>
      <c r="S44" s="9">
        <v>65000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80000</v>
      </c>
      <c r="Z44" s="113">
        <v>0</v>
      </c>
      <c r="AA44" s="95" t="s">
        <v>118</v>
      </c>
      <c r="AB44" s="104">
        <v>80000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1928.5714285714287</v>
      </c>
      <c r="F45" s="111">
        <f t="shared" si="1"/>
        <v>2300</v>
      </c>
      <c r="G45" s="32">
        <v>1800</v>
      </c>
      <c r="H45" s="32">
        <v>2000</v>
      </c>
      <c r="I45" s="80" t="s">
        <v>98</v>
      </c>
      <c r="J45" s="30">
        <v>1900</v>
      </c>
      <c r="K45" s="30">
        <v>2200</v>
      </c>
      <c r="L45" s="30"/>
      <c r="M45" s="50">
        <v>2000</v>
      </c>
      <c r="N45" s="50">
        <v>2200</v>
      </c>
      <c r="O45" s="50"/>
      <c r="P45" s="68">
        <v>1800</v>
      </c>
      <c r="Q45" s="68">
        <v>2200</v>
      </c>
      <c r="R45" s="62"/>
      <c r="S45" s="119">
        <v>2000</v>
      </c>
      <c r="T45" s="119">
        <v>2500</v>
      </c>
      <c r="U45" s="79" t="s">
        <v>95</v>
      </c>
      <c r="V45" s="52"/>
      <c r="W45" s="52"/>
      <c r="X45" s="2" t="s">
        <v>64</v>
      </c>
      <c r="Y45" s="113">
        <v>2000</v>
      </c>
      <c r="Z45" s="113">
        <v>2500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1937.5</v>
      </c>
      <c r="F46" s="111">
        <f t="shared" si="1"/>
        <v>2287.5</v>
      </c>
      <c r="G46" s="32">
        <v>1700</v>
      </c>
      <c r="H46" s="32">
        <v>2300</v>
      </c>
      <c r="I46" s="80" t="s">
        <v>98</v>
      </c>
      <c r="J46" s="30">
        <v>1900</v>
      </c>
      <c r="K46" s="30">
        <v>2200</v>
      </c>
      <c r="L46" s="30" t="s">
        <v>79</v>
      </c>
      <c r="M46" s="30">
        <v>2000</v>
      </c>
      <c r="N46" s="30">
        <v>2300</v>
      </c>
      <c r="O46" s="51" t="s">
        <v>89</v>
      </c>
      <c r="P46" s="68">
        <v>1800</v>
      </c>
      <c r="Q46" s="68">
        <v>2100</v>
      </c>
      <c r="R46" s="62" t="s">
        <v>90</v>
      </c>
      <c r="S46" s="119">
        <v>2000</v>
      </c>
      <c r="T46" s="119">
        <v>2400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1900</v>
      </c>
      <c r="Z46" s="113">
        <v>2300</v>
      </c>
      <c r="AA46" s="95" t="s">
        <v>100</v>
      </c>
      <c r="AB46" s="104">
        <v>2000</v>
      </c>
      <c r="AC46" s="104">
        <v>2200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38250</v>
      </c>
      <c r="F47" s="111">
        <f t="shared" si="1"/>
        <v>49625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35000</v>
      </c>
      <c r="N47" s="30">
        <v>45000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36000</v>
      </c>
      <c r="Z47" s="113">
        <v>52000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85000</v>
      </c>
      <c r="F48" s="111">
        <f t="shared" si="1"/>
        <v>101250</v>
      </c>
      <c r="G48" s="33">
        <v>80000</v>
      </c>
      <c r="H48" s="33">
        <v>100000</v>
      </c>
      <c r="I48" s="80" t="s">
        <v>98</v>
      </c>
      <c r="J48" s="30">
        <v>75000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70000</v>
      </c>
      <c r="Q48" s="62">
        <v>80000</v>
      </c>
      <c r="R48" s="62" t="s">
        <v>91</v>
      </c>
      <c r="S48" s="119">
        <v>90000</v>
      </c>
      <c r="T48" s="119">
        <v>100000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85000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182" t="s">
        <v>131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138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133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0">
      <selection activeCell="G41" sqref="G41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574218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34.5" customHeight="1">
      <c r="A4" s="179" t="s">
        <v>134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137</v>
      </c>
      <c r="B8" s="220"/>
      <c r="C8" s="220"/>
      <c r="D8" s="220"/>
      <c r="E8" s="220"/>
      <c r="F8" s="220"/>
      <c r="G8" s="220"/>
      <c r="H8" s="220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4600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5200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23166.666666666668</v>
      </c>
      <c r="F16" s="111">
        <f>'Bảng tính trung bình'!F17</f>
        <v>27333.333333333332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10750</v>
      </c>
      <c r="F17" s="111">
        <f>'Bảng tính trung bình'!F18</f>
        <v>15000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32750</v>
      </c>
      <c r="F18" s="111">
        <f>'Bảng tính trung bình'!F19</f>
        <v>43500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20857.14285714286</v>
      </c>
      <c r="F19" s="111">
        <f>'Bảng tính trung bình'!F20</f>
        <v>28285.714285714286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7375</v>
      </c>
      <c r="F20" s="111">
        <f>'Bảng tính trung bình'!F21</f>
        <v>11750</v>
      </c>
      <c r="G20" s="170" t="s">
        <v>135</v>
      </c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38250</v>
      </c>
      <c r="F21" s="111">
        <f>'Bảng tính trung bình'!F22</f>
        <v>44500</v>
      </c>
      <c r="G21" s="161" t="s">
        <v>135</v>
      </c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9833.333333333334</v>
      </c>
      <c r="F22" s="111">
        <f>'Bảng tính trung bình'!F23</f>
        <v>14714.285714285714</v>
      </c>
      <c r="G22" s="170" t="s">
        <v>135</v>
      </c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23200</v>
      </c>
      <c r="F23" s="111">
        <f>'Bảng tính trung bình'!F24</f>
        <v>28600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16166.666666666666</v>
      </c>
      <c r="F24" s="111">
        <f>'Bảng tính trung bình'!F25</f>
        <v>22166.666666666668</v>
      </c>
      <c r="G24" s="161"/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41500</v>
      </c>
      <c r="F25" s="111">
        <f>'Bảng tính trung bình'!F26</f>
        <v>48250</v>
      </c>
      <c r="G25" s="161" t="s">
        <v>135</v>
      </c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42800</v>
      </c>
      <c r="F26" s="111">
        <f>'Bảng tính trung bình'!F27</f>
        <v>49800</v>
      </c>
      <c r="G26" s="161" t="s">
        <v>135</v>
      </c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6800</v>
      </c>
      <c r="F27" s="111">
        <f>'Bảng tính trung bình'!F28</f>
        <v>9600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11500</v>
      </c>
      <c r="F28" s="111">
        <f>'Bảng tính trung bình'!F29</f>
        <v>14000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14000</v>
      </c>
      <c r="F33" s="111">
        <f>'Bảng tính trung bình'!F34</f>
        <v>24000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31166.666666666668</v>
      </c>
      <c r="F36" s="111">
        <f>'Bảng tính trung bình'!F37</f>
        <v>45875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69142.85714285714</v>
      </c>
      <c r="F37" s="111">
        <f>'Bảng tính trung bình'!F38</f>
        <v>78500</v>
      </c>
      <c r="G37" s="170" t="s">
        <v>135</v>
      </c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51428.57142857143</v>
      </c>
      <c r="F38" s="111">
        <f>'Bảng tính trung bình'!F39</f>
        <v>61875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43000</v>
      </c>
      <c r="F39" s="111">
        <f>'Bảng tính trung bình'!F40</f>
        <v>51000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174375</v>
      </c>
      <c r="F40" s="111">
        <f>'Bảng tính trung bình'!F41</f>
        <v>217500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34833.333333333336</v>
      </c>
      <c r="G41" s="161" t="s">
        <v>135</v>
      </c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77500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1928.5714285714287</v>
      </c>
      <c r="F44" s="111">
        <f>'Bảng tính trung bình'!F45</f>
        <v>2300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1937.5</v>
      </c>
      <c r="F45" s="111">
        <f>'Bảng tính trung bình'!F46</f>
        <v>2287.5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38250</v>
      </c>
      <c r="F46" s="111">
        <f>'Bảng tính trung bình'!F47</f>
        <v>49625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85000</v>
      </c>
      <c r="F47" s="112">
        <f>'Bảng tính trung bình'!F48</f>
        <v>101250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136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138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133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2021-01-19T02:43:41Z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