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596" activeTab="1"/>
  </bookViews>
  <sheets>
    <sheet name="Bảng tính trung bình" sheetId="1" r:id="rId1"/>
    <sheet name="Bảng tổng hợp" sheetId="2" r:id="rId2"/>
    <sheet name="Sheet1" sheetId="3" r:id="rId3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<sst xmlns="http://schemas.openxmlformats.org/spreadsheetml/2006/main" count="401" uniqueCount="140">
  <si>
    <t>STT</t>
  </si>
  <si>
    <t>Bưởi da xanh</t>
  </si>
  <si>
    <t>Heo</t>
  </si>
  <si>
    <t xml:space="preserve">Bưởi 5 roi </t>
  </si>
  <si>
    <t>Kg</t>
  </si>
  <si>
    <t>Chanh không hạt</t>
  </si>
  <si>
    <t>Cá thát lát</t>
  </si>
  <si>
    <t>Chăn nuôi</t>
  </si>
  <si>
    <t>Thủy sản</t>
  </si>
  <si>
    <t>Trồng trọt</t>
  </si>
  <si>
    <t>Loại</t>
  </si>
  <si>
    <t>&gt;200 gr</t>
  </si>
  <si>
    <t>5 con/kg</t>
  </si>
  <si>
    <t>ĐVT</t>
  </si>
  <si>
    <t>Cá lóc (nuôi)</t>
  </si>
  <si>
    <t>Gà (thả vườn)</t>
  </si>
  <si>
    <t>&gt;500 gr</t>
  </si>
  <si>
    <t>Cá rô ( nuôi)</t>
  </si>
  <si>
    <t>Mít thái</t>
  </si>
  <si>
    <t>Khổ qua</t>
  </si>
  <si>
    <t>Trứng gà</t>
  </si>
  <si>
    <t>Hột</t>
  </si>
  <si>
    <t>Trứng vịt</t>
  </si>
  <si>
    <t>kg</t>
  </si>
  <si>
    <t xml:space="preserve">Lúa tươi RVT </t>
  </si>
  <si>
    <t xml:space="preserve"> Heo hơi</t>
  </si>
  <si>
    <t>Lúa khô IR 50404 Cắt máy</t>
  </si>
  <si>
    <t>Lúa Tươi IR 50404 Cắt máy</t>
  </si>
  <si>
    <t>Cá tra (nuôi)</t>
  </si>
  <si>
    <t>Độc lập - Tự do - Hạnh phúc</t>
  </si>
  <si>
    <t>Lúa Tươi OM 5451 Cắt máy</t>
  </si>
  <si>
    <t>CỘNG HÒA XÃ HỘI CHỦ NGHĨA VIỆT NAM</t>
  </si>
  <si>
    <t>I</t>
  </si>
  <si>
    <t>II</t>
  </si>
  <si>
    <t>III</t>
  </si>
  <si>
    <t>SỞ NÔNG NGHIỆP VÀ PTNT HẬU GIANG</t>
  </si>
  <si>
    <t>GIÁ CẢ MỘT SỐ MẶT HÀNG NÔNG SẢN CHỦ LỰC CỦA TỈNH</t>
  </si>
  <si>
    <t xml:space="preserve">Tên sản phẩm </t>
  </si>
  <si>
    <t>Vịt ta</t>
  </si>
  <si>
    <t>PHÒNG TTTVDV</t>
  </si>
  <si>
    <t>THỦ TRƯỞNG ĐƠN VỊ</t>
  </si>
  <si>
    <t>NGƯỜI TỔNG HỢP</t>
  </si>
  <si>
    <t>Mãng cầu xiêm</t>
  </si>
  <si>
    <t>Mía</t>
  </si>
  <si>
    <t>Nấm rơm</t>
  </si>
  <si>
    <t>Lươn</t>
  </si>
  <si>
    <t>BẢNG TỔNG HỢP</t>
  </si>
  <si>
    <t>Hết vụ</t>
  </si>
  <si>
    <t>Cá Sặc rằn</t>
  </si>
  <si>
    <t>&gt;180 gr</t>
  </si>
  <si>
    <t>Cam Sành</t>
  </si>
  <si>
    <t>Cam Xoàn</t>
  </si>
  <si>
    <t>Quýt đường Long Trị</t>
  </si>
  <si>
    <t>Xoài Cát Hòa lộc</t>
  </si>
  <si>
    <t>Dưa Hấu</t>
  </si>
  <si>
    <t>Khóm cầu đúc</t>
  </si>
  <si>
    <t>Mít ruột đỏ</t>
  </si>
  <si>
    <t>Tiêu ( khô)</t>
  </si>
  <si>
    <t>Tiêu ( tươi)</t>
  </si>
  <si>
    <t>Trần Thanh Thảo</t>
  </si>
  <si>
    <t>Sầu riêng R6</t>
  </si>
  <si>
    <t>Xoài Đài Loan</t>
  </si>
  <si>
    <t>Lúa khô OM 5451 Cắt máy</t>
  </si>
  <si>
    <t>TP. Vị Thanh</t>
  </si>
  <si>
    <t>TX. Long Mỹ</t>
  </si>
  <si>
    <t>H. Phụng Hiệp</t>
  </si>
  <si>
    <t>H. Vị Thủy</t>
  </si>
  <si>
    <t>H. Châu Thành A</t>
  </si>
  <si>
    <t>H. Long Mỹ</t>
  </si>
  <si>
    <t>H. Châu Thành</t>
  </si>
  <si>
    <t>TX. Ngã Bảy</t>
  </si>
  <si>
    <t>Giá tại vườn</t>
  </si>
  <si>
    <t>Giá tại chợ</t>
  </si>
  <si>
    <t xml:space="preserve">Nơi lấy giá </t>
  </si>
  <si>
    <t>Vị Tân</t>
  </si>
  <si>
    <t>phường 7</t>
  </si>
  <si>
    <t>chợ P 3</t>
  </si>
  <si>
    <t>Phường 7</t>
  </si>
  <si>
    <t>Hỏa lựu</t>
  </si>
  <si>
    <t>chợ P3</t>
  </si>
  <si>
    <t>Hỏa tiến</t>
  </si>
  <si>
    <t>Chợ P3</t>
  </si>
  <si>
    <t>Tân Phú Thạnh</t>
  </si>
  <si>
    <t>Gạch Ròi</t>
  </si>
  <si>
    <t>Nhơn nghĩa A</t>
  </si>
  <si>
    <t>TT Một Ngàn</t>
  </si>
  <si>
    <t>TT Bảy Ngàn</t>
  </si>
  <si>
    <t>TT gạch ròi</t>
  </si>
  <si>
    <t>TT Một ngàn</t>
  </si>
  <si>
    <t>TT Bảy ngàn</t>
  </si>
  <si>
    <t>Xã Vĩnh viễn</t>
  </si>
  <si>
    <t>Xã Thuận Hưng</t>
  </si>
  <si>
    <t>chợ Vĩnh viễn</t>
  </si>
  <si>
    <t>Xã vĩnh viễn</t>
  </si>
  <si>
    <t>Ngã Sáu</t>
  </si>
  <si>
    <t>TT Ngã Sáu</t>
  </si>
  <si>
    <t>Vị Thắng</t>
  </si>
  <si>
    <t>Vị Thủy</t>
  </si>
  <si>
    <t>Vĩnh Tường</t>
  </si>
  <si>
    <t>TT Cây Dương</t>
  </si>
  <si>
    <t>TT cây dương</t>
  </si>
  <si>
    <t>Lái Hiếu</t>
  </si>
  <si>
    <t>Ngã Bảy</t>
  </si>
  <si>
    <t>Đại Thành</t>
  </si>
  <si>
    <t>Tân Thành</t>
  </si>
  <si>
    <t>Bình Thành</t>
  </si>
  <si>
    <t>Lái hiếu</t>
  </si>
  <si>
    <t>Ghi chú ( tăng/giảm)</t>
  </si>
  <si>
    <t>TT Nãng Mau</t>
  </si>
  <si>
    <t>Lương nghĩa</t>
  </si>
  <si>
    <t>Long Trị</t>
  </si>
  <si>
    <t>Nãng Mau</t>
  </si>
  <si>
    <t xml:space="preserve">mua tại vườn, ấp Tân Hưng - H.Châu Thành </t>
  </si>
  <si>
    <t xml:space="preserve">Xã Vĩnh viễn </t>
  </si>
  <si>
    <t>Bảy Ngàn</t>
  </si>
  <si>
    <t>Thuận An</t>
  </si>
  <si>
    <t>Phụng Hiệp</t>
  </si>
  <si>
    <t>Hòa Mỹ</t>
  </si>
  <si>
    <t>Tân Long</t>
  </si>
  <si>
    <t>Giá
Trung bình  tại chợ
(đồng)</t>
  </si>
  <si>
    <t>Giá 
Trung bình  tại vườn
(đồng)</t>
  </si>
  <si>
    <t>(Đã ký)</t>
  </si>
  <si>
    <t>Phường 3</t>
  </si>
  <si>
    <t>ROC 16</t>
  </si>
  <si>
    <t>Giá Trung bình mua tại vườn (đồng)</t>
  </si>
  <si>
    <t>Giá Trung bình bán tại chợ 
( đồng)</t>
  </si>
  <si>
    <t>Tăng(+)/
Giảm(-)
(đồng)</t>
  </si>
  <si>
    <t xml:space="preserve">Ghi Chú
</t>
  </si>
  <si>
    <t>Phòng TTTVDV cập nhật</t>
  </si>
  <si>
    <t>Chợ P4</t>
  </si>
  <si>
    <t xml:space="preserve"> </t>
  </si>
  <si>
    <t>Nhận xét, đánh giá: Giá cả một số mặt hàng nông sản ổn định trong tuần.</t>
  </si>
  <si>
    <t>TRUNG TÂM KHUYẾN NÔNG VÀ DỊCH VỤ NÔNG NGHIỆP</t>
  </si>
  <si>
    <t>Nhận xét, đánh giá: Giá cả một số mặt hàng nông sản tăng và giảm nhẹ trong tuần.</t>
  </si>
  <si>
    <t>Ngô Văn Thống</t>
  </si>
  <si>
    <t>TRUNG TÂM KHUYẾN NÔNG
 VÀ DVNN</t>
  </si>
  <si>
    <t xml:space="preserve">Tuần 1 tháng 01 năm 2021 </t>
  </si>
  <si>
    <t>Hậu Giang, ngày 04 tháng 01 năm 2021</t>
  </si>
  <si>
    <t>Tuần 1 tháng 01 năm 2021</t>
  </si>
  <si>
    <t>Hậu Giang, ngày 04  tháng 01 năm 2021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</si>
</sst>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R&quot;\ #,##0;&quot;R&quot;\ \-#,##0"/>
    <numFmt numFmtId="181" formatCode="&quot;R&quot;\ #,##0;[Red]&quot;R&quot;\ \-#,##0"/>
    <numFmt numFmtId="182" formatCode="&quot;R&quot;\ #,##0.00;&quot;R&quot;\ \-#,##0.00"/>
    <numFmt numFmtId="183" formatCode="&quot;R&quot;\ #,##0.00;[Red]&quot;R&quot;\ \-#,##0.00"/>
    <numFmt numFmtId="184" formatCode="_ &quot;R&quot;\ * #,##0_ ;_ &quot;R&quot;\ * \-#,##0_ ;_ &quot;R&quot;\ * &quot;-&quot;_ ;_ @_ "/>
    <numFmt numFmtId="185" formatCode="_ * #,##0_ ;_ * \-#,##0_ ;_ * &quot;-&quot;_ ;_ @_ "/>
    <numFmt numFmtId="186" formatCode="_ &quot;R&quot;\ * #,##0.00_ ;_ &quot;R&quot;\ * \-#,##0.00_ ;_ &quot;R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Rs.&quot;\ #,##0_);\(&quot;Rs.&quot;\ #,##0\)"/>
    <numFmt numFmtId="195" formatCode="&quot;Rs.&quot;\ #,##0_);[Red]\(&quot;Rs.&quot;\ #,##0\)"/>
    <numFmt numFmtId="196" formatCode="&quot;Rs.&quot;\ #,##0.00_);\(&quot;Rs.&quot;\ #,##0.00\)"/>
    <numFmt numFmtId="197" formatCode="&quot;Rs.&quot;\ #,##0.00_);[Red]\(&quot;Rs.&quot;\ #,##0.00\)"/>
    <numFmt numFmtId="198" formatCode="_(&quot;Rs.&quot;\ * #,##0_);_(&quot;Rs.&quot;\ * \(#,##0\);_(&quot;Rs.&quot;\ * &quot;-&quot;_);_(@_)"/>
    <numFmt numFmtId="199" formatCode="_(&quot;Rs.&quot;\ * #,##0.00_);_(&quot;Rs.&quot;\ * \(#,##0.00\);_(&quot;Rs.&quot;\ * &quot;-&quot;??_);_(@_)"/>
    <numFmt numFmtId="200" formatCode="[$-409]dddd\,\ mmmm\ dd\,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#,##0;[Red]#,##0"/>
    <numFmt numFmtId="207" formatCode="mmm\-yyyy"/>
    <numFmt numFmtId="208" formatCode="dd\-mm\-yyyy"/>
    <numFmt numFmtId="209" formatCode="[$-409]h:mm:ss\ AM/PM"/>
    <numFmt numFmtId="210" formatCode="_(* #,##0_);_(* \(#,##0\);_(* &quot;-&quot;??_);_(@_)"/>
    <numFmt numFmtId="211" formatCode="#,##0.0"/>
    <numFmt numFmtId="212" formatCode="_(* #,##0_);_(* \(#,##0\);_(* &quot;-&quot;???_);_(@_)"/>
    <numFmt numFmtId="213" formatCode="#,##0.000"/>
    <numFmt numFmtId="214" formatCode="[$-42A]dd\ mmmm\ yyyy"/>
    <numFmt numFmtId="215" formatCode="[$-42A]h:mm:ss\ AM/PM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Calibri"/>
      <family val="2"/>
    </font>
    <font>
      <b/>
      <sz val="12"/>
      <color indexed="17"/>
      <name val="Times New Roman"/>
      <family val="1"/>
    </font>
    <font>
      <b/>
      <u val="single"/>
      <sz val="12"/>
      <color indexed="17"/>
      <name val="Times New Roman"/>
      <family val="1"/>
    </font>
    <font>
      <b/>
      <i/>
      <sz val="12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Calibri"/>
      <family val="2"/>
    </font>
    <font>
      <b/>
      <sz val="10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36"/>
      <name val="Calibri"/>
      <family val="2"/>
    </font>
    <font>
      <sz val="12"/>
      <color indexed="36"/>
      <name val="Calibri"/>
      <family val="2"/>
    </font>
    <font>
      <b/>
      <sz val="10"/>
      <color indexed="36"/>
      <name val="Times New Roman"/>
      <family val="1"/>
    </font>
    <font>
      <sz val="10"/>
      <color indexed="36"/>
      <name val="Times New Roman"/>
      <family val="1"/>
    </font>
    <font>
      <sz val="12"/>
      <color indexed="36"/>
      <name val="Times New Roman"/>
      <family val="1"/>
    </font>
    <font>
      <b/>
      <sz val="10"/>
      <color indexed="10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Calibri"/>
      <family val="2"/>
    </font>
    <font>
      <i/>
      <sz val="12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00B050"/>
      <name val="Calibri"/>
      <family val="2"/>
    </font>
    <font>
      <b/>
      <sz val="12"/>
      <color rgb="FF00B050"/>
      <name val="Times New Roman"/>
      <family val="1"/>
    </font>
    <font>
      <b/>
      <u val="single"/>
      <sz val="12"/>
      <color rgb="FF00B050"/>
      <name val="Times New Roman"/>
      <family val="1"/>
    </font>
    <font>
      <b/>
      <i/>
      <sz val="12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Calibri"/>
      <family val="2"/>
    </font>
    <font>
      <b/>
      <sz val="10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rgb="FF7030A0"/>
      <name val="Calibri"/>
      <family val="2"/>
    </font>
    <font>
      <sz val="12"/>
      <color rgb="FF7030A0"/>
      <name val="Calibri"/>
      <family val="2"/>
    </font>
    <font>
      <b/>
      <sz val="10"/>
      <color rgb="FF7030A0"/>
      <name val="Times New Roman"/>
      <family val="1"/>
    </font>
    <font>
      <sz val="10"/>
      <color rgb="FF7030A0"/>
      <name val="Times New Roman"/>
      <family val="1"/>
    </font>
    <font>
      <sz val="12"/>
      <color rgb="FF7030A0"/>
      <name val="Times New Roman"/>
      <family val="1"/>
    </font>
    <font>
      <sz val="12"/>
      <color theme="5"/>
      <name val="Calibri"/>
      <family val="2"/>
    </font>
    <font>
      <b/>
      <sz val="10"/>
      <color theme="5"/>
      <name val="Times New Roman"/>
      <family val="1"/>
    </font>
    <font>
      <sz val="13"/>
      <color theme="5"/>
      <name val="Times New Roman"/>
      <family val="1"/>
    </font>
    <font>
      <sz val="10"/>
      <color theme="5"/>
      <name val="Times New Roman"/>
      <family val="1"/>
    </font>
    <font>
      <sz val="12"/>
      <color rgb="FFFF0000"/>
      <name val="Times New Roman"/>
      <family val="1"/>
    </font>
    <font>
      <sz val="12"/>
      <color theme="5"/>
      <name val="Times New Roman"/>
      <family val="1"/>
    </font>
    <font>
      <i/>
      <sz val="12"/>
      <color rgb="FFFF0000"/>
      <name val="Calibri"/>
      <family val="2"/>
    </font>
    <font>
      <i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29" borderId="1" applyNumberFormat="0" applyAlignment="0" applyProtection="0"/>
    <xf numFmtId="0" fontId="74" fillId="0" borderId="6" applyNumberFormat="0" applyFill="0" applyAlignment="0" applyProtection="0"/>
    <xf numFmtId="0" fontId="75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31" borderId="7" applyNumberFormat="0" applyFont="0" applyAlignment="0" applyProtection="0"/>
    <xf numFmtId="0" fontId="76" fillId="26" borderId="8" applyNumberFormat="0" applyAlignment="0" applyProtection="0"/>
    <xf numFmtId="9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80" fillId="0" borderId="0" xfId="0" applyFont="1" applyAlignment="1">
      <alignment/>
    </xf>
    <xf numFmtId="0" fontId="80" fillId="0" borderId="0" xfId="0" applyFont="1" applyAlignment="1">
      <alignment horizontal="center"/>
    </xf>
    <xf numFmtId="0" fontId="5" fillId="0" borderId="0" xfId="0" applyFont="1" applyAlignment="1">
      <alignment/>
    </xf>
    <xf numFmtId="0" fontId="80" fillId="0" borderId="0" xfId="0" applyFont="1" applyFill="1" applyAlignment="1">
      <alignment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62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62" applyFont="1" applyBorder="1" applyAlignment="1">
      <alignment vertical="center" wrapText="1"/>
      <protection/>
    </xf>
    <xf numFmtId="0" fontId="10" fillId="0" borderId="10" xfId="62" applyFont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vertical="center"/>
    </xf>
    <xf numFmtId="0" fontId="10" fillId="0" borderId="10" xfId="62" applyFont="1" applyFill="1" applyBorder="1" applyAlignment="1">
      <alignment horizontal="center" vertical="center" wrapText="1"/>
      <protection/>
    </xf>
    <xf numFmtId="3" fontId="10" fillId="0" borderId="10" xfId="0" applyNumberFormat="1" applyFont="1" applyFill="1" applyBorder="1" applyAlignment="1">
      <alignment horizontal="center" vertical="center"/>
    </xf>
    <xf numFmtId="3" fontId="8" fillId="0" borderId="10" xfId="62" applyNumberFormat="1" applyFont="1" applyBorder="1" applyAlignment="1">
      <alignment horizontal="center" vertical="center" wrapText="1"/>
      <protection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/>
    </xf>
    <xf numFmtId="210" fontId="8" fillId="0" borderId="10" xfId="42" applyNumberFormat="1" applyFont="1" applyFill="1" applyBorder="1" applyAlignment="1">
      <alignment vertical="center"/>
    </xf>
    <xf numFmtId="210" fontId="8" fillId="0" borderId="10" xfId="42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0" fontId="36" fillId="0" borderId="0" xfId="0" applyFont="1" applyAlignment="1">
      <alignment horizontal="center"/>
    </xf>
    <xf numFmtId="0" fontId="8" fillId="0" borderId="10" xfId="62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9" fillId="0" borderId="10" xfId="0" applyFont="1" applyBorder="1" applyAlignment="1">
      <alignment horizontal="center" wrapText="1"/>
    </xf>
    <xf numFmtId="210" fontId="8" fillId="0" borderId="10" xfId="42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8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84" fillId="0" borderId="10" xfId="62" applyNumberFormat="1" applyFont="1" applyBorder="1" applyAlignment="1" quotePrefix="1">
      <alignment horizontal="right" vertical="center" wrapText="1"/>
      <protection/>
    </xf>
    <xf numFmtId="3" fontId="84" fillId="0" borderId="10" xfId="62" applyNumberFormat="1" applyFont="1" applyBorder="1" applyAlignment="1">
      <alignment horizontal="right" vertical="center" wrapText="1"/>
      <protection/>
    </xf>
    <xf numFmtId="3" fontId="12" fillId="0" borderId="11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5" fillId="0" borderId="0" xfId="0" applyFont="1" applyAlignment="1">
      <alignment horizontal="left"/>
    </xf>
    <xf numFmtId="0" fontId="86" fillId="0" borderId="0" xfId="0" applyFont="1" applyAlignment="1">
      <alignment horizontal="center" wrapText="1"/>
    </xf>
    <xf numFmtId="0" fontId="86" fillId="0" borderId="0" xfId="0" applyFont="1" applyAlignment="1">
      <alignment horizontal="center"/>
    </xf>
    <xf numFmtId="0" fontId="87" fillId="0" borderId="0" xfId="0" applyFont="1" applyAlignment="1">
      <alignment horizontal="center"/>
    </xf>
    <xf numFmtId="0" fontId="88" fillId="0" borderId="0" xfId="0" applyFont="1" applyBorder="1" applyAlignment="1">
      <alignment horizontal="center"/>
    </xf>
    <xf numFmtId="0" fontId="89" fillId="0" borderId="10" xfId="0" applyFont="1" applyBorder="1" applyAlignment="1">
      <alignment horizontal="center" wrapText="1"/>
    </xf>
    <xf numFmtId="3" fontId="90" fillId="0" borderId="10" xfId="0" applyNumberFormat="1" applyFont="1" applyFill="1" applyBorder="1" applyAlignment="1">
      <alignment vertical="center" wrapText="1"/>
    </xf>
    <xf numFmtId="3" fontId="90" fillId="0" borderId="10" xfId="0" applyNumberFormat="1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center" wrapText="1"/>
    </xf>
    <xf numFmtId="0" fontId="90" fillId="0" borderId="10" xfId="0" applyFont="1" applyBorder="1" applyAlignment="1">
      <alignment horizontal="center" vertical="center" wrapText="1"/>
    </xf>
    <xf numFmtId="0" fontId="90" fillId="0" borderId="10" xfId="0" applyFont="1" applyFill="1" applyBorder="1" applyAlignment="1">
      <alignment horizontal="center" vertical="center" wrapText="1"/>
    </xf>
    <xf numFmtId="0" fontId="90" fillId="0" borderId="10" xfId="0" applyFont="1" applyBorder="1" applyAlignment="1">
      <alignment horizontal="left" vertical="center" wrapText="1"/>
    </xf>
    <xf numFmtId="3" fontId="90" fillId="0" borderId="10" xfId="0" applyNumberFormat="1" applyFont="1" applyFill="1" applyBorder="1" applyAlignment="1">
      <alignment horizontal="left" vertical="center" wrapText="1"/>
    </xf>
    <xf numFmtId="3" fontId="91" fillId="0" borderId="10" xfId="60" applyNumberFormat="1" applyFont="1" applyBorder="1" applyAlignment="1">
      <alignment horizontal="center"/>
      <protection/>
    </xf>
    <xf numFmtId="3" fontId="91" fillId="0" borderId="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 horizontal="left"/>
    </xf>
    <xf numFmtId="0" fontId="91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92" fillId="0" borderId="0" xfId="0" applyFont="1" applyAlignment="1">
      <alignment/>
    </xf>
    <xf numFmtId="0" fontId="93" fillId="0" borderId="10" xfId="0" applyFont="1" applyBorder="1" applyAlignment="1">
      <alignment horizontal="center" wrapText="1"/>
    </xf>
    <xf numFmtId="3" fontId="94" fillId="0" borderId="10" xfId="0" applyNumberFormat="1" applyFont="1" applyFill="1" applyBorder="1" applyAlignment="1">
      <alignment horizontal="center" vertical="center"/>
    </xf>
    <xf numFmtId="3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/>
    </xf>
    <xf numFmtId="0" fontId="94" fillId="0" borderId="0" xfId="0" applyFont="1" applyBorder="1" applyAlignment="1">
      <alignment horizontal="center"/>
    </xf>
    <xf numFmtId="0" fontId="94" fillId="0" borderId="10" xfId="0" applyFont="1" applyBorder="1" applyAlignment="1">
      <alignment horizontal="center" vertical="center" wrapText="1"/>
    </xf>
    <xf numFmtId="210" fontId="8" fillId="0" borderId="10" xfId="42" applyNumberFormat="1" applyFont="1" applyBorder="1" applyAlignment="1">
      <alignment vertical="center" wrapText="1"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10" xfId="0" applyFont="1" applyBorder="1" applyAlignment="1">
      <alignment horizontal="center" wrapText="1"/>
    </xf>
    <xf numFmtId="3" fontId="96" fillId="0" borderId="10" xfId="0" applyNumberFormat="1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36" fillId="0" borderId="0" xfId="0" applyFont="1" applyAlignment="1">
      <alignment/>
    </xf>
    <xf numFmtId="0" fontId="7" fillId="0" borderId="0" xfId="0" applyFont="1" applyAlignment="1">
      <alignment/>
    </xf>
    <xf numFmtId="3" fontId="8" fillId="0" borderId="10" xfId="62" applyNumberFormat="1" applyFont="1" applyBorder="1" applyAlignment="1" quotePrefix="1">
      <alignment horizontal="right" vertical="center" wrapText="1"/>
      <protection/>
    </xf>
    <xf numFmtId="0" fontId="4" fillId="0" borderId="0" xfId="0" applyFont="1" applyAlignment="1">
      <alignment/>
    </xf>
    <xf numFmtId="3" fontId="90" fillId="0" borderId="10" xfId="0" applyNumberFormat="1" applyFont="1" applyBorder="1" applyAlignment="1">
      <alignment horizontal="center"/>
    </xf>
    <xf numFmtId="3" fontId="98" fillId="0" borderId="10" xfId="62" applyNumberFormat="1" applyFont="1" applyBorder="1" applyAlignment="1" quotePrefix="1">
      <alignment horizontal="right" vertical="center" wrapText="1"/>
      <protection/>
    </xf>
    <xf numFmtId="0" fontId="98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/>
    </xf>
    <xf numFmtId="0" fontId="99" fillId="0" borderId="10" xfId="0" applyFont="1" applyBorder="1" applyAlignment="1">
      <alignment horizontal="center" vertical="center" wrapText="1"/>
    </xf>
    <xf numFmtId="3" fontId="98" fillId="0" borderId="0" xfId="0" applyNumberFormat="1" applyFont="1" applyBorder="1" applyAlignment="1">
      <alignment horizontal="center"/>
    </xf>
    <xf numFmtId="0" fontId="100" fillId="0" borderId="0" xfId="0" applyFont="1" applyAlignment="1">
      <alignment/>
    </xf>
    <xf numFmtId="0" fontId="101" fillId="0" borderId="10" xfId="0" applyFont="1" applyBorder="1" applyAlignment="1">
      <alignment horizontal="center" wrapText="1"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100" fillId="0" borderId="10" xfId="0" applyFont="1" applyFill="1" applyBorder="1" applyAlignment="1">
      <alignment/>
    </xf>
    <xf numFmtId="3" fontId="102" fillId="0" borderId="11" xfId="0" applyNumberFormat="1" applyFont="1" applyFill="1" applyBorder="1" applyAlignment="1">
      <alignment horizontal="center" vertical="center"/>
    </xf>
    <xf numFmtId="3" fontId="103" fillId="0" borderId="10" xfId="62" applyNumberFormat="1" applyFont="1" applyBorder="1" applyAlignment="1" quotePrefix="1">
      <alignment horizontal="right" vertical="center" wrapText="1"/>
      <protection/>
    </xf>
    <xf numFmtId="3" fontId="103" fillId="0" borderId="10" xfId="0" applyNumberFormat="1" applyFont="1" applyBorder="1" applyAlignment="1">
      <alignment horizontal="center"/>
    </xf>
    <xf numFmtId="0" fontId="101" fillId="0" borderId="11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3" fontId="103" fillId="0" borderId="0" xfId="0" applyNumberFormat="1" applyFont="1" applyBorder="1" applyAlignment="1">
      <alignment horizontal="center"/>
    </xf>
    <xf numFmtId="0" fontId="100" fillId="0" borderId="0" xfId="0" applyFont="1" applyBorder="1" applyAlignment="1">
      <alignment/>
    </xf>
    <xf numFmtId="3" fontId="8" fillId="0" borderId="10" xfId="62" applyNumberFormat="1" applyFont="1" applyBorder="1" applyAlignment="1">
      <alignment horizontal="right" vertical="center" wrapText="1"/>
      <protection/>
    </xf>
    <xf numFmtId="0" fontId="5" fillId="0" borderId="12" xfId="0" applyFont="1" applyBorder="1" applyAlignment="1">
      <alignment vertical="center"/>
    </xf>
    <xf numFmtId="210" fontId="104" fillId="0" borderId="10" xfId="44" applyNumberFormat="1" applyFont="1" applyBorder="1" applyAlignment="1">
      <alignment horizontal="right"/>
    </xf>
    <xf numFmtId="210" fontId="104" fillId="0" borderId="13" xfId="44" applyNumberFormat="1" applyFont="1" applyBorder="1" applyAlignment="1">
      <alignment horizontal="right"/>
    </xf>
    <xf numFmtId="210" fontId="99" fillId="0" borderId="10" xfId="0" applyNumberFormat="1" applyFont="1" applyBorder="1" applyAlignment="1">
      <alignment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4" fillId="0" borderId="11" xfId="60" applyNumberFormat="1" applyFont="1" applyFill="1" applyBorder="1" applyAlignment="1">
      <alignment horizontal="center" vertical="center"/>
      <protection/>
    </xf>
    <xf numFmtId="3" fontId="4" fillId="0" borderId="14" xfId="60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210" fontId="94" fillId="0" borderId="10" xfId="44" applyNumberFormat="1" applyFont="1" applyBorder="1" applyAlignment="1">
      <alignment horizontal="right"/>
    </xf>
    <xf numFmtId="210" fontId="94" fillId="0" borderId="13" xfId="44" applyNumberFormat="1" applyFont="1" applyBorder="1" applyAlignment="1">
      <alignment horizontal="right"/>
    </xf>
    <xf numFmtId="0" fontId="80" fillId="0" borderId="0" xfId="0" applyFont="1" applyBorder="1" applyAlignment="1">
      <alignment/>
    </xf>
    <xf numFmtId="0" fontId="9" fillId="0" borderId="15" xfId="62" applyFont="1" applyBorder="1" applyAlignment="1">
      <alignment horizontal="center" vertical="center" wrapText="1"/>
      <protection/>
    </xf>
    <xf numFmtId="3" fontId="84" fillId="0" borderId="11" xfId="0" applyNumberFormat="1" applyFont="1" applyFill="1" applyBorder="1" applyAlignment="1">
      <alignment horizontal="center" vertical="center"/>
    </xf>
    <xf numFmtId="3" fontId="84" fillId="0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0" xfId="0" applyFont="1" applyAlignment="1">
      <alignment/>
    </xf>
    <xf numFmtId="3" fontId="4" fillId="0" borderId="14" xfId="0" applyNumberFormat="1" applyFont="1" applyFill="1" applyBorder="1" applyAlignment="1">
      <alignment horizontal="center" vertical="center"/>
    </xf>
    <xf numFmtId="3" fontId="105" fillId="0" borderId="11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80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62" applyFont="1" applyBorder="1" applyAlignment="1">
      <alignment vertical="center" wrapText="1"/>
      <protection/>
    </xf>
    <xf numFmtId="0" fontId="3" fillId="0" borderId="10" xfId="62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>
      <alignment horizontal="right" vertical="center" wrapText="1"/>
      <protection/>
    </xf>
    <xf numFmtId="3" fontId="4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3" fontId="107" fillId="0" borderId="10" xfId="62" applyNumberFormat="1" applyFont="1" applyBorder="1" applyAlignment="1" quotePrefix="1">
      <alignment horizontal="right" vertical="center" wrapText="1"/>
      <protection/>
    </xf>
    <xf numFmtId="0" fontId="4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3" fontId="107" fillId="0" borderId="10" xfId="62" applyNumberFormat="1" applyFont="1" applyBorder="1" applyAlignment="1" quotePrefix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center"/>
    </xf>
    <xf numFmtId="3" fontId="107" fillId="0" borderId="16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Border="1" applyAlignment="1">
      <alignment horizontal="center" vertical="center" wrapText="1"/>
    </xf>
    <xf numFmtId="3" fontId="107" fillId="0" borderId="10" xfId="62" applyNumberFormat="1" applyFont="1" applyBorder="1" applyAlignment="1">
      <alignment horizontal="center" vertical="center" wrapText="1"/>
      <protection/>
    </xf>
    <xf numFmtId="0" fontId="108" fillId="0" borderId="0" xfId="0" applyFont="1" applyAlignment="1">
      <alignment horizontal="center"/>
    </xf>
    <xf numFmtId="0" fontId="108" fillId="0" borderId="0" xfId="0" applyFont="1" applyAlignment="1">
      <alignment/>
    </xf>
    <xf numFmtId="0" fontId="109" fillId="0" borderId="0" xfId="0" applyFont="1" applyAlignment="1">
      <alignment horizont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09" fillId="0" borderId="0" xfId="0" applyFont="1" applyAlignment="1">
      <alignment horizontal="left"/>
    </xf>
    <xf numFmtId="3" fontId="84" fillId="0" borderId="11" xfId="0" applyNumberFormat="1" applyFont="1" applyFill="1" applyBorder="1" applyAlignment="1">
      <alignment horizontal="right" vertical="center"/>
    </xf>
    <xf numFmtId="0" fontId="8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9" fillId="0" borderId="17" xfId="62" applyFont="1" applyBorder="1" applyAlignment="1">
      <alignment horizontal="center" vertical="center" wrapText="1"/>
      <protection/>
    </xf>
    <xf numFmtId="0" fontId="9" fillId="0" borderId="15" xfId="62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3" fillId="0" borderId="17" xfId="0" applyFont="1" applyBorder="1" applyAlignment="1">
      <alignment horizontal="center" vertical="center" wrapText="1"/>
    </xf>
    <xf numFmtId="0" fontId="93" fillId="0" borderId="15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11" fillId="0" borderId="17" xfId="62" applyFont="1" applyBorder="1" applyAlignment="1">
      <alignment horizontal="center" vertical="center" wrapText="1"/>
      <protection/>
    </xf>
    <xf numFmtId="0" fontId="111" fillId="0" borderId="15" xfId="62" applyFont="1" applyBorder="1" applyAlignment="1">
      <alignment horizontal="center" vertical="center" wrapText="1"/>
      <protection/>
    </xf>
    <xf numFmtId="0" fontId="97" fillId="0" borderId="11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101" fillId="0" borderId="11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0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12" fillId="0" borderId="0" xfId="0" applyFont="1" applyAlignment="1">
      <alignment horizontal="center"/>
    </xf>
    <xf numFmtId="0" fontId="113" fillId="0" borderId="0" xfId="0" applyFont="1" applyAlignment="1">
      <alignment horizontal="center"/>
    </xf>
    <xf numFmtId="0" fontId="114" fillId="0" borderId="0" xfId="0" applyFont="1" applyAlignment="1">
      <alignment horizontal="center"/>
    </xf>
    <xf numFmtId="0" fontId="93" fillId="0" borderId="1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108" fillId="0" borderId="0" xfId="0" applyFont="1" applyAlignment="1">
      <alignment horizontal="center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Sheet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</xdr:row>
      <xdr:rowOff>28575</xdr:rowOff>
    </xdr:from>
    <xdr:to>
      <xdr:col>4</xdr:col>
      <xdr:colOff>219075</xdr:colOff>
      <xdr:row>3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1247775" y="5429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276225</xdr:colOff>
      <xdr:row>3</xdr:row>
      <xdr:rowOff>19050</xdr:rowOff>
    </xdr:from>
    <xdr:to>
      <xdr:col>13</xdr:col>
      <xdr:colOff>419100</xdr:colOff>
      <xdr:row>3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6810375" y="533400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</xdr:row>
      <xdr:rowOff>66675</xdr:rowOff>
    </xdr:from>
    <xdr:to>
      <xdr:col>1</xdr:col>
      <xdr:colOff>1666875</xdr:colOff>
      <xdr:row>4</xdr:row>
      <xdr:rowOff>66675</xdr:rowOff>
    </xdr:to>
    <xdr:sp>
      <xdr:nvSpPr>
        <xdr:cNvPr id="1" name="Straight Connector 7"/>
        <xdr:cNvSpPr>
          <a:spLocks/>
        </xdr:cNvSpPr>
      </xdr:nvSpPr>
      <xdr:spPr>
        <a:xfrm>
          <a:off x="657225" y="1095375"/>
          <a:ext cx="1409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371475</xdr:colOff>
      <xdr:row>4</xdr:row>
      <xdr:rowOff>19050</xdr:rowOff>
    </xdr:from>
    <xdr:to>
      <xdr:col>6</xdr:col>
      <xdr:colOff>571500</xdr:colOff>
      <xdr:row>4</xdr:row>
      <xdr:rowOff>19050</xdr:rowOff>
    </xdr:to>
    <xdr:sp>
      <xdr:nvSpPr>
        <xdr:cNvPr id="2" name="Straight Connector 8"/>
        <xdr:cNvSpPr>
          <a:spLocks/>
        </xdr:cNvSpPr>
      </xdr:nvSpPr>
      <xdr:spPr>
        <a:xfrm>
          <a:off x="3886200" y="1047750"/>
          <a:ext cx="1619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zoomScalePageLayoutView="0" workbookViewId="0" topLeftCell="A1">
      <pane xSplit="6" ySplit="10" topLeftCell="G40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Q48" sqref="Q48"/>
    </sheetView>
  </sheetViews>
  <sheetFormatPr defaultColWidth="9.140625" defaultRowHeight="15"/>
  <cols>
    <col min="1" max="1" width="5.00390625" style="5" customWidth="1"/>
    <col min="2" max="2" width="23.421875" style="5" customWidth="1"/>
    <col min="3" max="4" width="6.421875" style="5" customWidth="1"/>
    <col min="5" max="5" width="11.00390625" style="5" customWidth="1"/>
    <col min="6" max="6" width="13.28125" style="5" customWidth="1"/>
    <col min="7" max="7" width="8.421875" style="87" customWidth="1"/>
    <col min="8" max="8" width="8.8515625" style="87" customWidth="1"/>
    <col min="9" max="9" width="7.57421875" style="87" customWidth="1"/>
    <col min="10" max="10" width="7.57421875" style="6" customWidth="1"/>
    <col min="11" max="12" width="7.8515625" style="6" customWidth="1"/>
    <col min="13" max="14" width="10.57421875" style="37" customWidth="1"/>
    <col min="15" max="15" width="7.8515625" style="37" customWidth="1"/>
    <col min="16" max="16" width="7.00390625" style="55" customWidth="1"/>
    <col min="17" max="18" width="8.28125" style="55" customWidth="1"/>
    <col min="19" max="20" width="9.57421875" style="73" customWidth="1"/>
    <col min="21" max="21" width="9.00390625" style="73" customWidth="1"/>
    <col min="22" max="22" width="9.28125" style="13" customWidth="1"/>
    <col min="23" max="23" width="9.7109375" style="13" customWidth="1"/>
    <col min="24" max="24" width="7.7109375" style="13" customWidth="1"/>
    <col min="25" max="25" width="9.57421875" style="82" customWidth="1"/>
    <col min="26" max="26" width="10.00390625" style="82" customWidth="1"/>
    <col min="27" max="27" width="8.421875" style="82" customWidth="1"/>
    <col min="28" max="28" width="9.00390625" style="97" customWidth="1"/>
    <col min="29" max="30" width="8.421875" style="97" customWidth="1"/>
    <col min="31" max="31" width="11.00390625" style="5" customWidth="1"/>
    <col min="32" max="16384" width="9.140625" style="5" customWidth="1"/>
  </cols>
  <sheetData>
    <row r="1" ht="3.75" customHeight="1">
      <c r="Y1" s="81"/>
    </row>
    <row r="2" spans="1:18" ht="18.75" customHeight="1">
      <c r="A2" s="178" t="s">
        <v>35</v>
      </c>
      <c r="B2" s="178"/>
      <c r="C2" s="178"/>
      <c r="D2" s="178"/>
      <c r="E2" s="178"/>
      <c r="F2" s="178"/>
      <c r="G2" s="126"/>
      <c r="H2" s="179" t="s">
        <v>31</v>
      </c>
      <c r="I2" s="179"/>
      <c r="J2" s="179"/>
      <c r="K2" s="179"/>
      <c r="L2" s="179"/>
      <c r="M2" s="179"/>
      <c r="N2" s="179"/>
      <c r="O2" s="179"/>
      <c r="P2" s="179"/>
      <c r="Q2" s="179"/>
      <c r="R2" s="56"/>
    </row>
    <row r="3" spans="1:18" ht="18" customHeight="1">
      <c r="A3" s="179" t="s">
        <v>132</v>
      </c>
      <c r="B3" s="179"/>
      <c r="C3" s="179"/>
      <c r="D3" s="179"/>
      <c r="E3" s="179"/>
      <c r="F3" s="179"/>
      <c r="G3" s="130"/>
      <c r="H3" s="180" t="s">
        <v>29</v>
      </c>
      <c r="I3" s="180"/>
      <c r="J3" s="180"/>
      <c r="K3" s="180"/>
      <c r="L3" s="180"/>
      <c r="M3" s="180"/>
      <c r="N3" s="180"/>
      <c r="O3" s="180"/>
      <c r="P3" s="180"/>
      <c r="Q3" s="180"/>
      <c r="R3" s="57"/>
    </row>
    <row r="4" spans="1:18" ht="6.75" customHeight="1">
      <c r="A4" s="12"/>
      <c r="B4" s="12"/>
      <c r="C4" s="12"/>
      <c r="D4" s="12"/>
      <c r="E4" s="12"/>
      <c r="F4" s="12"/>
      <c r="G4" s="88"/>
      <c r="H4" s="88"/>
      <c r="I4" s="88"/>
      <c r="J4" s="11"/>
      <c r="K4" s="11"/>
      <c r="L4" s="11"/>
      <c r="M4" s="38"/>
      <c r="N4" s="38"/>
      <c r="O4" s="38"/>
      <c r="P4" s="58"/>
      <c r="Q4" s="58"/>
      <c r="R4" s="58"/>
    </row>
    <row r="5" spans="1:18" ht="18" customHeight="1">
      <c r="A5" s="7"/>
      <c r="B5" s="7"/>
      <c r="C5" s="7"/>
      <c r="D5" s="7"/>
      <c r="E5" s="7"/>
      <c r="F5" s="7"/>
      <c r="G5" s="7"/>
      <c r="H5" s="206" t="s">
        <v>46</v>
      </c>
      <c r="I5" s="206"/>
      <c r="J5" s="206"/>
      <c r="K5" s="206"/>
      <c r="L5" s="206"/>
      <c r="M5" s="206"/>
      <c r="N5" s="206"/>
      <c r="O5" s="206"/>
      <c r="P5" s="206"/>
      <c r="Q5" s="206"/>
      <c r="R5" s="59"/>
    </row>
    <row r="6" spans="2:30" ht="23.25" customHeight="1">
      <c r="B6" s="127"/>
      <c r="C6" s="128"/>
      <c r="D6" s="128"/>
      <c r="E6" s="128"/>
      <c r="F6" s="128"/>
      <c r="G6" s="128"/>
      <c r="H6" s="207" t="s">
        <v>36</v>
      </c>
      <c r="I6" s="207"/>
      <c r="J6" s="207"/>
      <c r="K6" s="207"/>
      <c r="L6" s="207"/>
      <c r="M6" s="207"/>
      <c r="N6" s="207"/>
      <c r="O6" s="207"/>
      <c r="P6" s="207"/>
      <c r="Q6" s="207"/>
      <c r="R6" s="127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</row>
    <row r="7" spans="2:30" ht="18" customHeight="1">
      <c r="B7" s="127"/>
      <c r="C7" s="128"/>
      <c r="D7" s="128"/>
      <c r="E7" s="128"/>
      <c r="F7" s="128"/>
      <c r="G7" s="129"/>
      <c r="H7" s="181" t="s">
        <v>136</v>
      </c>
      <c r="I7" s="181"/>
      <c r="J7" s="181"/>
      <c r="K7" s="181"/>
      <c r="L7" s="181"/>
      <c r="M7" s="181"/>
      <c r="N7" s="181"/>
      <c r="O7" s="181"/>
      <c r="P7" s="181"/>
      <c r="Q7" s="181"/>
      <c r="R7" s="48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7:30" ht="7.5" customHeight="1">
      <c r="G8" s="5"/>
      <c r="H8" s="5"/>
      <c r="I8" s="5"/>
      <c r="J8" s="5"/>
      <c r="K8" s="5"/>
      <c r="L8" s="5"/>
      <c r="M8" s="5"/>
      <c r="N8" s="5"/>
      <c r="O8" s="5"/>
      <c r="P8" s="5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</row>
    <row r="9" spans="1:41" ht="36.75" customHeight="1">
      <c r="A9" s="183" t="s">
        <v>0</v>
      </c>
      <c r="B9" s="183" t="s">
        <v>37</v>
      </c>
      <c r="C9" s="183" t="s">
        <v>13</v>
      </c>
      <c r="D9" s="183" t="s">
        <v>10</v>
      </c>
      <c r="E9" s="193" t="s">
        <v>120</v>
      </c>
      <c r="F9" s="198" t="s">
        <v>119</v>
      </c>
      <c r="G9" s="190" t="s">
        <v>66</v>
      </c>
      <c r="H9" s="191"/>
      <c r="I9" s="192"/>
      <c r="J9" s="187" t="s">
        <v>63</v>
      </c>
      <c r="K9" s="188"/>
      <c r="L9" s="189"/>
      <c r="M9" s="190" t="s">
        <v>67</v>
      </c>
      <c r="N9" s="191"/>
      <c r="O9" s="192"/>
      <c r="P9" s="195" t="s">
        <v>68</v>
      </c>
      <c r="Q9" s="196"/>
      <c r="R9" s="197"/>
      <c r="S9" s="211" t="s">
        <v>69</v>
      </c>
      <c r="T9" s="212"/>
      <c r="U9" s="213"/>
      <c r="V9" s="190" t="s">
        <v>64</v>
      </c>
      <c r="W9" s="191"/>
      <c r="X9" s="192"/>
      <c r="Y9" s="200" t="s">
        <v>65</v>
      </c>
      <c r="Z9" s="201"/>
      <c r="AA9" s="202"/>
      <c r="AB9" s="203" t="s">
        <v>70</v>
      </c>
      <c r="AC9" s="204"/>
      <c r="AD9" s="205"/>
      <c r="AE9" s="183" t="s">
        <v>107</v>
      </c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ht="30.75" customHeight="1">
      <c r="A10" s="184"/>
      <c r="B10" s="184"/>
      <c r="C10" s="184"/>
      <c r="D10" s="184"/>
      <c r="E10" s="194"/>
      <c r="F10" s="199"/>
      <c r="G10" s="53" t="s">
        <v>71</v>
      </c>
      <c r="H10" s="53" t="s">
        <v>72</v>
      </c>
      <c r="I10" s="53" t="s">
        <v>73</v>
      </c>
      <c r="J10" s="39" t="s">
        <v>71</v>
      </c>
      <c r="K10" s="39" t="s">
        <v>72</v>
      </c>
      <c r="L10" s="39" t="s">
        <v>73</v>
      </c>
      <c r="M10" s="39" t="s">
        <v>71</v>
      </c>
      <c r="N10" s="39" t="s">
        <v>72</v>
      </c>
      <c r="O10" s="39" t="s">
        <v>73</v>
      </c>
      <c r="P10" s="60" t="s">
        <v>71</v>
      </c>
      <c r="Q10" s="60" t="s">
        <v>72</v>
      </c>
      <c r="R10" s="60" t="s">
        <v>73</v>
      </c>
      <c r="S10" s="74" t="s">
        <v>71</v>
      </c>
      <c r="T10" s="74" t="s">
        <v>72</v>
      </c>
      <c r="U10" s="74" t="s">
        <v>73</v>
      </c>
      <c r="V10" s="53" t="s">
        <v>71</v>
      </c>
      <c r="W10" s="53" t="s">
        <v>72</v>
      </c>
      <c r="X10" s="53" t="s">
        <v>73</v>
      </c>
      <c r="Y10" s="83" t="s">
        <v>71</v>
      </c>
      <c r="Z10" s="83" t="s">
        <v>72</v>
      </c>
      <c r="AA10" s="83" t="s">
        <v>73</v>
      </c>
      <c r="AB10" s="98" t="s">
        <v>71</v>
      </c>
      <c r="AC10" s="98" t="s">
        <v>72</v>
      </c>
      <c r="AD10" s="98" t="s">
        <v>73</v>
      </c>
      <c r="AE10" s="184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ht="21" customHeight="1">
      <c r="A11" s="17" t="s">
        <v>32</v>
      </c>
      <c r="B11" s="17" t="s">
        <v>9</v>
      </c>
      <c r="C11" s="17"/>
      <c r="D11" s="17"/>
      <c r="E11" s="120"/>
      <c r="F11" s="111"/>
      <c r="G11" s="53"/>
      <c r="H11" s="53"/>
      <c r="I11" s="53"/>
      <c r="J11" s="39"/>
      <c r="K11" s="39"/>
      <c r="L11" s="39"/>
      <c r="M11" s="39"/>
      <c r="N11" s="39"/>
      <c r="O11" s="39"/>
      <c r="P11" s="60"/>
      <c r="Q11" s="60"/>
      <c r="R11" s="60"/>
      <c r="S11" s="74"/>
      <c r="T11" s="74"/>
      <c r="U11" s="74"/>
      <c r="V11" s="53"/>
      <c r="W11" s="53"/>
      <c r="X11" s="53"/>
      <c r="Y11" s="83"/>
      <c r="Z11" s="83"/>
      <c r="AA11" s="83"/>
      <c r="AB11" s="98"/>
      <c r="AC11" s="98"/>
      <c r="AD11" s="98"/>
      <c r="AE11" s="123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31" ht="18" customHeight="1">
      <c r="A12" s="18">
        <v>1</v>
      </c>
      <c r="B12" s="19" t="s">
        <v>24</v>
      </c>
      <c r="C12" s="20" t="s">
        <v>4</v>
      </c>
      <c r="D12" s="21">
        <v>1</v>
      </c>
      <c r="E12" s="120">
        <f>SUM((IF(G12="Hết vụ",0,G12)),(IF(J12="Hết vụ",0,J12)),(IF(M12="Hết vụ",0,M12)),(IF(P12="Hết vụ",0,P12)),(IF(S12="Hết vụ",0,S12)),(IF(V12="Hết vụ",0,V12)),(IF(Y12="Hết vụ",0,Y12)),(IF(AB12="Hết vụ",0,AB12)))/IF(SUM((IF(AND(G12&lt;&gt;"Hết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vụ",AB12&lt;&gt;0),1,0)))=0,1,SUM((IF(AND(G12&lt;&gt;"Hết vụ",G12&lt;&gt;0),1,0)),(IF(AND(J12&lt;&gt;"Hết vụ",J12&lt;&gt;0),1,0)),(IF(AND(M12&lt;&gt;"Hết vụ",M12&lt;&gt;0),1,0)),(IF(AND(P12&lt;&gt;"Hết vụ",P12&lt;&gt;0),1,0)),(IF(AND(S12&lt;&gt;"Hết vụ",S12&lt;&gt;0),1,0)),(IF(AND(V12&lt;&gt;"Hết vụ",V12&lt;&gt;0),1,0)),(IF(AND(Y12&lt;&gt;"Hết vụ",Y12&lt;&gt;0),1,0)),(IF(AND(AB12&lt;&gt;"Hết vụ",AB12&lt;&gt;0),1,0))))</f>
        <v>0</v>
      </c>
      <c r="F12" s="111">
        <f>SUM((IF(H12="Hết vụ",0,H12)),(IF(K12="Hết vụ",0,K12)),(IF(N12="Hết vụ",0,N12)),(IF(Q12="Hết vụ",0,Q12)),(IF(T12="Hết vụ",0,T12)),(IF(W12="Hết vụ",0,W12)),(IF(Z12="Hết vụ",0,Z12)),(IF(AC12="Hết vụ",0,AC12)))/IF(SUM((IF(AND(H12&lt;&gt;"Hết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vụ",AC12&lt;&gt;0),1,0)))=0,1,SUM((IF(AND(H12&lt;&gt;"Hết vụ",H12&lt;&gt;0),1,0)),(IF(AND(K12&lt;&gt;"Hết vụ",K12&lt;&gt;0),1,0)),(IF(AND(N12&lt;&gt;"Hết vụ",N12&lt;&gt;0),1,0)),(IF(AND(Q12&lt;&gt;"Hết vụ",Q12&lt;&gt;0),1,0)),(IF(AND(T12&lt;&gt;"Hết vụ",T12&lt;&gt;0),1,0)),(IF(AND(W12&lt;&gt;"Hết vụ",W12&lt;&gt;0),1,0)),(IF(AND(Z12&lt;&gt;"Hết vụ",Z12&lt;&gt;0),1,0)),(IF(AND(AC12&lt;&gt;"Hết vụ",AC12&lt;&gt;0),1,0))))</f>
        <v>0</v>
      </c>
      <c r="G12" s="40"/>
      <c r="H12" s="40"/>
      <c r="I12" s="40"/>
      <c r="J12" s="36"/>
      <c r="K12" s="36"/>
      <c r="L12" s="36"/>
      <c r="M12" s="51"/>
      <c r="N12" s="51"/>
      <c r="O12" s="51"/>
      <c r="P12" s="61"/>
      <c r="Q12" s="61"/>
      <c r="R12" s="61"/>
      <c r="S12" s="75"/>
      <c r="T12" s="75"/>
      <c r="U12" s="75"/>
      <c r="V12" s="3"/>
      <c r="W12" s="3"/>
      <c r="X12" s="3"/>
      <c r="Y12" s="84"/>
      <c r="Z12" s="84"/>
      <c r="AA12" s="84"/>
      <c r="AB12" s="99"/>
      <c r="AC12" s="99"/>
      <c r="AD12" s="99"/>
      <c r="AE12" s="50"/>
    </row>
    <row r="13" spans="1:31" ht="18" customHeight="1">
      <c r="A13" s="18">
        <v>2</v>
      </c>
      <c r="B13" s="22" t="s">
        <v>26</v>
      </c>
      <c r="C13" s="23" t="s">
        <v>4</v>
      </c>
      <c r="D13" s="24">
        <v>1</v>
      </c>
      <c r="E13" s="120">
        <f>SUM((IF(G13="Hết vụ",0,G13)),(IF(J13="Hết vụ",0,J13)),(IF(M13="Hết vụ",0,M13)),(IF(P13="Hết vụ",0,P13)),(IF(S13="Hết vụ",0,S13)),(IF(V13="Hết vụ",0,V13)),(IF(Y13="Hết vụ",0,Y13)),(IF(AB13="Hết vụ",0,AB13)))/IF(SUM((IF(AND(G13&lt;&gt;"Hết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vụ",AB13&lt;&gt;0),1,0)))=0,1,SUM((IF(AND(G13&lt;&gt;"Hết vụ",G13&lt;&gt;0),1,0)),(IF(AND(J13&lt;&gt;"Hết vụ",J13&lt;&gt;0),1,0)),(IF(AND(M13&lt;&gt;"Hết vụ",M13&lt;&gt;0),1,0)),(IF(AND(P13&lt;&gt;"Hết vụ",P13&lt;&gt;0),1,0)),(IF(AND(S13&lt;&gt;"Hết vụ",S13&lt;&gt;0),1,0)),(IF(AND(V13&lt;&gt;"Hết vụ",V13&lt;&gt;0),1,0)),(IF(AND(Y13&lt;&gt;"Hết vụ",Y13&lt;&gt;0),1,0)),(IF(AND(AB13&lt;&gt;"Hết vụ",AB13&lt;&gt;0),1,0))))</f>
        <v>0</v>
      </c>
      <c r="F13" s="111">
        <f>SUM((IF(H13="Hết vụ",0,H13)),(IF(K13="Hết vụ",0,K13)),(IF(N13="Hết vụ",0,N13)),(IF(Q13="Hết vụ",0,Q13)),(IF(T13="Hết vụ",0,T13)),(IF(W13="Hết vụ",0,W13)),(IF(Z13="Hết vụ",0,Z13)),(IF(AC13="Hết vụ",0,AC13)))/IF(SUM((IF(AND(H13&lt;&gt;"Hết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vụ",AC13&lt;&gt;0),1,0)))=0,1,SUM((IF(AND(H13&lt;&gt;"Hết vụ",H13&lt;&gt;0),1,0)),(IF(AND(K13&lt;&gt;"Hết vụ",K13&lt;&gt;0),1,0)),(IF(AND(N13&lt;&gt;"Hết vụ",N13&lt;&gt;0),1,0)),(IF(AND(Q13&lt;&gt;"Hết vụ",Q13&lt;&gt;0),1,0)),(IF(AND(T13&lt;&gt;"Hết vụ",T13&lt;&gt;0),1,0)),(IF(AND(W13&lt;&gt;"Hết vụ",W13&lt;&gt;0),1,0)),(IF(AND(Z13&lt;&gt;"Hết vụ",Z13&lt;&gt;0),1,0)),(IF(AND(AC13&lt;&gt;"Hết vụ",AC13&lt;&gt;0),1,0))))</f>
        <v>0</v>
      </c>
      <c r="G13" s="40" t="s">
        <v>47</v>
      </c>
      <c r="H13" s="40"/>
      <c r="I13" s="40"/>
      <c r="J13" s="25"/>
      <c r="K13" s="25"/>
      <c r="L13" s="25"/>
      <c r="M13" s="51"/>
      <c r="O13" s="50"/>
      <c r="P13" s="61"/>
      <c r="Q13" s="61"/>
      <c r="R13" s="61"/>
      <c r="S13" s="75"/>
      <c r="T13" s="75"/>
      <c r="U13" s="75"/>
      <c r="V13" s="3"/>
      <c r="W13" s="3"/>
      <c r="X13" s="3"/>
      <c r="Y13" s="85"/>
      <c r="Z13" s="85"/>
      <c r="AA13" s="85"/>
      <c r="AB13" s="100"/>
      <c r="AC13" s="100"/>
      <c r="AD13" s="100"/>
      <c r="AE13" s="50"/>
    </row>
    <row r="14" spans="1:31" ht="18" customHeight="1">
      <c r="A14" s="18">
        <v>3</v>
      </c>
      <c r="B14" s="22" t="s">
        <v>27</v>
      </c>
      <c r="C14" s="23" t="s">
        <v>4</v>
      </c>
      <c r="D14" s="24">
        <v>1</v>
      </c>
      <c r="E14" s="120">
        <f aca="true" t="shared" si="0" ref="E14:E48">SUM((IF(G14="Hết vụ",0,G14)),(IF(J14="Hết vụ",0,J14)),(IF(M14="Hết vụ",0,M14)),(IF(P14="Hết vụ",0,P14)),(IF(S14="Hết vụ",0,S14)),(IF(V14="Hết vụ",0,V14)),(IF(Y14="Hết vụ",0,Y14)),(IF(AB14="Hết vụ",0,AB14)))/IF(SUM((IF(AND(G14&lt;&gt;"Hết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vụ",AB14&lt;&gt;0),1,0)))=0,1,SUM((IF(AND(G14&lt;&gt;"Hết vụ",G14&lt;&gt;0),1,0)),(IF(AND(J14&lt;&gt;"Hết vụ",J14&lt;&gt;0),1,0)),(IF(AND(M14&lt;&gt;"Hết vụ",M14&lt;&gt;0),1,0)),(IF(AND(P14&lt;&gt;"Hết vụ",P14&lt;&gt;0),1,0)),(IF(AND(S14&lt;&gt;"Hết vụ",S14&lt;&gt;0),1,0)),(IF(AND(V14&lt;&gt;"Hết vụ",V14&lt;&gt;0),1,0)),(IF(AND(Y14&lt;&gt;"Hết vụ",Y14&lt;&gt;0),1,0)),(IF(AND(AB14&lt;&gt;"Hết vụ",AB14&lt;&gt;0),1,0))))</f>
        <v>4600</v>
      </c>
      <c r="F14" s="111">
        <f>SUM((IF(H14="Hết vụ",0,H14)),(IF(K14="Hết vụ",0,K14)),(IF(N14="Hết vụ",0,N14)),(IF(Q14="Hết vụ",0,Q14)),(IF(T14="Hết vụ",0,T14)),(IF(W14="Hết vụ",0,W14)),(IF(Z14="Hết vụ",0,Z14)),(IF(AC14="Hết vụ",0,AC14)))/IF(SUM((IF(AND(H14&lt;&gt;"Hết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vụ",AC14&lt;&gt;0),1,0)))=0,1,SUM((IF(AND(H14&lt;&gt;"Hết vụ",H14&lt;&gt;0),1,0)),(IF(AND(K14&lt;&gt;"Hết vụ",K14&lt;&gt;0),1,0)),(IF(AND(N14&lt;&gt;"Hết vụ",N14&lt;&gt;0),1,0)),(IF(AND(Q14&lt;&gt;"Hết vụ",Q14&lt;&gt;0),1,0)),(IF(AND(T14&lt;&gt;"Hết vụ",T14&lt;&gt;0),1,0)),(IF(AND(W14&lt;&gt;"Hết vụ",W14&lt;&gt;0),1,0)),(IF(AND(Z14&lt;&gt;"Hết vụ",Z14&lt;&gt;0),1,0)),(IF(AND(AC14&lt;&gt;"Hết vụ",AC14&lt;&gt;0),1,0))))</f>
        <v>0</v>
      </c>
      <c r="G14" s="40"/>
      <c r="H14" s="40"/>
      <c r="I14" s="40"/>
      <c r="J14" s="21"/>
      <c r="K14" s="21"/>
      <c r="L14" s="21"/>
      <c r="M14" s="50"/>
      <c r="N14" s="50"/>
      <c r="O14" s="50"/>
      <c r="P14" s="61"/>
      <c r="Q14" s="61"/>
      <c r="R14" s="61"/>
      <c r="S14" s="75"/>
      <c r="T14" s="75"/>
      <c r="U14" s="75"/>
      <c r="V14" s="3"/>
      <c r="W14" s="3"/>
      <c r="X14" s="3"/>
      <c r="Y14" s="85"/>
      <c r="Z14" s="85"/>
      <c r="AA14" s="85"/>
      <c r="AB14" s="100">
        <v>4600</v>
      </c>
      <c r="AC14" s="100"/>
      <c r="AD14" s="100"/>
      <c r="AE14" s="50"/>
    </row>
    <row r="15" spans="1:31" ht="18" customHeight="1">
      <c r="A15" s="18">
        <v>4</v>
      </c>
      <c r="B15" s="22" t="s">
        <v>30</v>
      </c>
      <c r="C15" s="23" t="s">
        <v>23</v>
      </c>
      <c r="D15" s="24">
        <v>1</v>
      </c>
      <c r="E15" s="120">
        <f t="shared" si="0"/>
        <v>5200</v>
      </c>
      <c r="F15" s="111">
        <f>SUM((IF(H15="Hết vụ",0,H15)),(IF(K15="Hết vụ",0,K15)),(IF(N15="Hết vụ",0,N15)),(IF(Q15="Hết vụ",0,Q15)),(IF(T15="Hết vụ",0,T15)),(IF(W15="Hết vụ",0,W15)),(IF(Z15="Hết vụ",0,Z15)),(IF(AC15="Hết vụ",0,AC15)))/IF(SUM((IF(AND(H15&lt;&gt;"Hết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vụ",AC15&lt;&gt;0),1,0)))=0,1,SUM((IF(AND(H15&lt;&gt;"Hết vụ",H15&lt;&gt;0),1,0)),(IF(AND(K15&lt;&gt;"Hết vụ",K15&lt;&gt;0),1,0)),(IF(AND(N15&lt;&gt;"Hết vụ",N15&lt;&gt;0),1,0)),(IF(AND(Q15&lt;&gt;"Hết vụ",Q15&lt;&gt;0),1,0)),(IF(AND(T15&lt;&gt;"Hết vụ",T15&lt;&gt;0),1,0)),(IF(AND(W15&lt;&gt;"Hết vụ",W15&lt;&gt;0),1,0)),(IF(AND(Z15&lt;&gt;"Hết vụ",Z15&lt;&gt;0),1,0)),(IF(AND(AC15&lt;&gt;"Hết vụ",AC15&lt;&gt;0),1,0))))</f>
        <v>0</v>
      </c>
      <c r="G15" s="40"/>
      <c r="H15" s="40"/>
      <c r="I15" s="40"/>
      <c r="J15" s="21"/>
      <c r="K15" s="21"/>
      <c r="L15" s="21"/>
      <c r="M15" s="50"/>
      <c r="N15" s="50"/>
      <c r="O15" s="50"/>
      <c r="P15" s="61"/>
      <c r="Q15" s="61"/>
      <c r="R15" s="61"/>
      <c r="S15" s="75"/>
      <c r="T15" s="75"/>
      <c r="U15" s="75"/>
      <c r="V15" s="3"/>
      <c r="W15" s="3"/>
      <c r="X15" s="3"/>
      <c r="Y15" s="85"/>
      <c r="Z15" s="85"/>
      <c r="AA15" s="85"/>
      <c r="AB15" s="100">
        <v>5200</v>
      </c>
      <c r="AC15" s="100"/>
      <c r="AD15" s="100"/>
      <c r="AE15" s="50"/>
    </row>
    <row r="16" spans="1:31" ht="18" customHeight="1">
      <c r="A16" s="18"/>
      <c r="B16" s="22" t="s">
        <v>62</v>
      </c>
      <c r="C16" s="23" t="s">
        <v>23</v>
      </c>
      <c r="D16" s="24">
        <v>1</v>
      </c>
      <c r="E16" s="120">
        <f t="shared" si="0"/>
        <v>0</v>
      </c>
      <c r="F16" s="111">
        <f>SUM((IF(H16="Hết vụ",0,H16)),(IF(K16="Hết vụ",0,K16)),(IF(N16="Hết vụ",0,N16)),(IF(Q16="Hết vụ",0,Q16)),(IF(T16="Hết vụ",0,T16)),(IF(W16="Hết vụ",0,W16)),(IF(Z16="Hết vụ",0,Z16)),(IF(AC16="Hết vụ",0,AC16)))/IF(SUM((IF(AND(H16&lt;&gt;"Hết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vụ",AC16&lt;&gt;0),1,0)))=0,1,SUM((IF(AND(H16&lt;&gt;"Hết vụ",H16&lt;&gt;0),1,0)),(IF(AND(K16&lt;&gt;"Hết vụ",K16&lt;&gt;0),1,0)),(IF(AND(N16&lt;&gt;"Hết vụ",N16&lt;&gt;0),1,0)),(IF(AND(Q16&lt;&gt;"Hết vụ",Q16&lt;&gt;0),1,0)),(IF(AND(T16&lt;&gt;"Hết vụ",T16&lt;&gt;0),1,0)),(IF(AND(W16&lt;&gt;"Hết vụ",W16&lt;&gt;0),1,0)),(IF(AND(Z16&lt;&gt;"Hết vụ",Z16&lt;&gt;0),1,0)),(IF(AND(AC16&lt;&gt;"Hết vụ",AC16&lt;&gt;0),1,0))))</f>
        <v>0</v>
      </c>
      <c r="G16" s="40" t="s">
        <v>47</v>
      </c>
      <c r="H16" s="40"/>
      <c r="I16" s="40"/>
      <c r="J16" s="21"/>
      <c r="K16" s="21"/>
      <c r="L16" s="21"/>
      <c r="M16" s="50"/>
      <c r="N16" s="50"/>
      <c r="O16" s="50"/>
      <c r="P16" s="62"/>
      <c r="Q16" s="62"/>
      <c r="R16" s="62"/>
      <c r="S16" s="75"/>
      <c r="T16" s="75"/>
      <c r="U16" s="75"/>
      <c r="V16" s="3"/>
      <c r="W16" s="3"/>
      <c r="X16" s="3"/>
      <c r="Y16" s="85"/>
      <c r="Z16" s="85"/>
      <c r="AA16" s="85"/>
      <c r="AB16" s="100"/>
      <c r="AC16" s="100"/>
      <c r="AD16" s="100"/>
      <c r="AE16" s="50"/>
    </row>
    <row r="17" spans="1:31" ht="26.25">
      <c r="A17" s="18">
        <v>5</v>
      </c>
      <c r="B17" s="26" t="s">
        <v>3</v>
      </c>
      <c r="C17" s="20" t="s">
        <v>4</v>
      </c>
      <c r="D17" s="24">
        <v>1</v>
      </c>
      <c r="E17" s="120">
        <f t="shared" si="0"/>
        <v>24166.666666666668</v>
      </c>
      <c r="F17" s="111">
        <f>SUM((IF(H17="Hết vụ",0,H17)),(IF(K17="Hết vụ",0,K17)),(IF(N17="Hết vụ",0,N17)),(IF(Q17="Hết vụ",0,Q17)),(IF(T17="Hết vụ",0,T17)),(IF(W17="Hết vụ",0,W17)),(IF(Z17="Hết vụ",0,Z17)),(IF(AC17="Hết vụ",0,AC17)))/IF(SUM((IF(AND(H17&lt;&gt;"Hết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vụ",AC17&lt;&gt;0),1,0)))=0,1,SUM((IF(AND(H17&lt;&gt;"Hết vụ",H17&lt;&gt;0),1,0)),(IF(AND(K17&lt;&gt;"Hết vụ",K17&lt;&gt;0),1,0)),(IF(AND(N17&lt;&gt;"Hết vụ",N17&lt;&gt;0),1,0)),(IF(AND(Q17&lt;&gt;"Hết vụ",Q17&lt;&gt;0),1,0)),(IF(AND(T17&lt;&gt;"Hết vụ",T17&lt;&gt;0),1,0)),(IF(AND(W17&lt;&gt;"Hết vụ",W17&lt;&gt;0),1,0)),(IF(AND(Z17&lt;&gt;"Hết vụ",Z17&lt;&gt;0),1,0)),(IF(AND(AC17&lt;&gt;"Hết vụ",AC17&lt;&gt;0),1,0))))</f>
        <v>28666.666666666668</v>
      </c>
      <c r="G17" s="31">
        <v>25000</v>
      </c>
      <c r="H17" s="31">
        <v>30000</v>
      </c>
      <c r="I17" s="109" t="s">
        <v>96</v>
      </c>
      <c r="J17" s="21">
        <v>23000</v>
      </c>
      <c r="K17" s="21">
        <v>28000</v>
      </c>
      <c r="L17" s="21" t="s">
        <v>75</v>
      </c>
      <c r="M17" s="50">
        <v>25000</v>
      </c>
      <c r="N17" s="50">
        <v>30000</v>
      </c>
      <c r="O17" s="50" t="s">
        <v>114</v>
      </c>
      <c r="P17" s="116">
        <v>30000</v>
      </c>
      <c r="Q17" s="117">
        <v>35000</v>
      </c>
      <c r="R17" s="63" t="s">
        <v>113</v>
      </c>
      <c r="S17" s="4">
        <v>17000</v>
      </c>
      <c r="T17" s="131">
        <v>19000</v>
      </c>
      <c r="U17" s="76" t="s">
        <v>94</v>
      </c>
      <c r="V17" s="44"/>
      <c r="W17" s="44"/>
      <c r="X17" s="44"/>
      <c r="Y17" s="113"/>
      <c r="Z17" s="113"/>
      <c r="AA17" s="92" t="s">
        <v>47</v>
      </c>
      <c r="AB17" s="100">
        <v>25000</v>
      </c>
      <c r="AC17" s="100">
        <v>30000</v>
      </c>
      <c r="AD17" s="100"/>
      <c r="AE17" s="43"/>
    </row>
    <row r="18" spans="1:31" s="8" customFormat="1" ht="26.25">
      <c r="A18" s="18">
        <v>6</v>
      </c>
      <c r="B18" s="27" t="s">
        <v>5</v>
      </c>
      <c r="C18" s="23" t="s">
        <v>4</v>
      </c>
      <c r="D18" s="24">
        <v>1</v>
      </c>
      <c r="E18" s="120">
        <f t="shared" si="0"/>
        <v>10875</v>
      </c>
      <c r="F18" s="111">
        <f aca="true" t="shared" si="1" ref="F18:F48">SUM((IF(H18="Hết vụ",0,H18)),(IF(K18="Hết vụ",0,K18)),(IF(N18="Hết vụ",0,N18)),(IF(Q18="Hết vụ",0,Q18)),(IF(T18="Hết vụ",0,T18)),(IF(W18="Hết vụ",0,W18)),(IF(Z18="Hết vụ",0,Z18)),(IF(AC18="Hết vụ",0,AC18)))/IF(SUM((IF(AND(H18&lt;&gt;"Hết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vụ",AC18&lt;&gt;0),1,0)))=0,1,SUM((IF(AND(H18&lt;&gt;"Hết vụ",H18&lt;&gt;0),1,0)),(IF(AND(K18&lt;&gt;"Hết vụ",K18&lt;&gt;0),1,0)),(IF(AND(N18&lt;&gt;"Hết vụ",N18&lt;&gt;0),1,0)),(IF(AND(Q18&lt;&gt;"Hết vụ",Q18&lt;&gt;0),1,0)),(IF(AND(T18&lt;&gt;"Hết vụ",T18&lt;&gt;0),1,0)),(IF(AND(W18&lt;&gt;"Hết vụ",W18&lt;&gt;0),1,0)),(IF(AND(Z18&lt;&gt;"Hết vụ",Z18&lt;&gt;0),1,0)),(IF(AND(AC18&lt;&gt;"Hết vụ",AC18&lt;&gt;0),1,0))))</f>
        <v>15250</v>
      </c>
      <c r="G18" s="31">
        <v>10000</v>
      </c>
      <c r="H18" s="31">
        <v>18000</v>
      </c>
      <c r="I18" s="47" t="s">
        <v>97</v>
      </c>
      <c r="J18" s="21">
        <v>9000</v>
      </c>
      <c r="K18" s="21">
        <v>15000</v>
      </c>
      <c r="L18" s="21" t="s">
        <v>75</v>
      </c>
      <c r="M18" s="50">
        <v>9000</v>
      </c>
      <c r="N18" s="50">
        <v>13000</v>
      </c>
      <c r="O18" s="50" t="s">
        <v>82</v>
      </c>
      <c r="P18" s="116">
        <v>10000</v>
      </c>
      <c r="Q18" s="117">
        <v>12000</v>
      </c>
      <c r="R18" s="63" t="s">
        <v>113</v>
      </c>
      <c r="S18" s="4">
        <v>8000</v>
      </c>
      <c r="T18" s="131">
        <v>9000</v>
      </c>
      <c r="U18" s="76" t="s">
        <v>94</v>
      </c>
      <c r="V18" s="45">
        <v>20000</v>
      </c>
      <c r="W18" s="45">
        <v>25000</v>
      </c>
      <c r="X18" s="45"/>
      <c r="Y18" s="113">
        <v>9000</v>
      </c>
      <c r="Z18" s="113">
        <v>15000</v>
      </c>
      <c r="AA18" s="92" t="s">
        <v>116</v>
      </c>
      <c r="AB18" s="101">
        <v>12000</v>
      </c>
      <c r="AC18" s="101">
        <v>15000</v>
      </c>
      <c r="AD18" s="101"/>
      <c r="AE18" s="46"/>
    </row>
    <row r="19" spans="1:31" ht="26.25">
      <c r="A19" s="18">
        <v>7</v>
      </c>
      <c r="B19" s="28" t="s">
        <v>1</v>
      </c>
      <c r="C19" s="20" t="s">
        <v>4</v>
      </c>
      <c r="D19" s="24">
        <v>1</v>
      </c>
      <c r="E19" s="120">
        <f t="shared" si="0"/>
        <v>33285.71428571428</v>
      </c>
      <c r="F19" s="111">
        <f t="shared" si="1"/>
        <v>41714.28571428572</v>
      </c>
      <c r="G19" s="22">
        <v>35000</v>
      </c>
      <c r="H19" s="22">
        <v>50000</v>
      </c>
      <c r="I19" s="22" t="s">
        <v>97</v>
      </c>
      <c r="J19" s="21">
        <v>33000</v>
      </c>
      <c r="K19" s="21">
        <v>40000</v>
      </c>
      <c r="L19" s="21" t="s">
        <v>75</v>
      </c>
      <c r="M19" s="51">
        <v>40000</v>
      </c>
      <c r="N19" s="51">
        <v>45000</v>
      </c>
      <c r="O19" s="51" t="s">
        <v>83</v>
      </c>
      <c r="P19" s="116">
        <v>35000</v>
      </c>
      <c r="Q19" s="116">
        <v>40000</v>
      </c>
      <c r="R19" s="63" t="s">
        <v>113</v>
      </c>
      <c r="S19" s="4">
        <v>30000</v>
      </c>
      <c r="T19" s="4">
        <v>32000</v>
      </c>
      <c r="U19" s="76" t="s">
        <v>94</v>
      </c>
      <c r="V19" s="44">
        <v>35000</v>
      </c>
      <c r="W19" s="44">
        <v>55000</v>
      </c>
      <c r="X19" s="44"/>
      <c r="Y19" s="113"/>
      <c r="Z19" s="113"/>
      <c r="AA19" s="92" t="s">
        <v>47</v>
      </c>
      <c r="AB19" s="100">
        <v>25000</v>
      </c>
      <c r="AC19" s="100">
        <v>30000</v>
      </c>
      <c r="AD19" s="100"/>
      <c r="AE19" s="43"/>
    </row>
    <row r="20" spans="1:31" ht="47.25" customHeight="1">
      <c r="A20" s="18">
        <v>8</v>
      </c>
      <c r="B20" s="28" t="s">
        <v>18</v>
      </c>
      <c r="C20" s="20" t="s">
        <v>4</v>
      </c>
      <c r="D20" s="24">
        <v>1</v>
      </c>
      <c r="E20" s="120">
        <f t="shared" si="0"/>
        <v>23857.14285714286</v>
      </c>
      <c r="F20" s="111">
        <f t="shared" si="1"/>
        <v>30285.714285714286</v>
      </c>
      <c r="G20" s="22">
        <v>20000</v>
      </c>
      <c r="H20" s="22">
        <v>30000</v>
      </c>
      <c r="I20" s="22"/>
      <c r="J20" s="21">
        <v>30000</v>
      </c>
      <c r="K20" s="21">
        <v>40000</v>
      </c>
      <c r="L20" s="21" t="s">
        <v>122</v>
      </c>
      <c r="M20" s="50">
        <v>17000</v>
      </c>
      <c r="N20" s="50">
        <v>22000</v>
      </c>
      <c r="O20" s="50" t="s">
        <v>84</v>
      </c>
      <c r="P20" s="62"/>
      <c r="Q20" s="62"/>
      <c r="R20" s="63"/>
      <c r="S20" s="4">
        <v>16000</v>
      </c>
      <c r="T20" s="131">
        <v>18000</v>
      </c>
      <c r="U20" s="76" t="s">
        <v>94</v>
      </c>
      <c r="V20" s="44">
        <v>40000</v>
      </c>
      <c r="W20" s="44">
        <v>45000</v>
      </c>
      <c r="X20" s="44"/>
      <c r="Y20" s="113">
        <v>35000</v>
      </c>
      <c r="Z20" s="113">
        <v>42000</v>
      </c>
      <c r="AA20" s="92" t="s">
        <v>99</v>
      </c>
      <c r="AB20" s="100">
        <v>9000</v>
      </c>
      <c r="AC20" s="100">
        <v>15000</v>
      </c>
      <c r="AD20" s="100"/>
      <c r="AE20" s="43"/>
    </row>
    <row r="21" spans="1:31" ht="25.5" customHeight="1">
      <c r="A21" s="18">
        <v>9</v>
      </c>
      <c r="B21" s="28" t="s">
        <v>19</v>
      </c>
      <c r="C21" s="20" t="s">
        <v>4</v>
      </c>
      <c r="D21" s="24">
        <v>1</v>
      </c>
      <c r="E21" s="120">
        <f t="shared" si="0"/>
        <v>8125</v>
      </c>
      <c r="F21" s="111">
        <f t="shared" si="1"/>
        <v>12625</v>
      </c>
      <c r="G21" s="22">
        <v>8000</v>
      </c>
      <c r="H21" s="22">
        <v>12000</v>
      </c>
      <c r="I21" s="47" t="s">
        <v>96</v>
      </c>
      <c r="J21" s="21">
        <v>10000</v>
      </c>
      <c r="K21" s="21">
        <v>15000</v>
      </c>
      <c r="L21" s="21" t="s">
        <v>74</v>
      </c>
      <c r="M21" s="51">
        <v>8000</v>
      </c>
      <c r="N21" s="51">
        <v>12000</v>
      </c>
      <c r="O21" s="50" t="s">
        <v>84</v>
      </c>
      <c r="P21" s="62">
        <v>8000</v>
      </c>
      <c r="Q21" s="62">
        <v>10000</v>
      </c>
      <c r="R21" s="64" t="s">
        <v>93</v>
      </c>
      <c r="S21" s="76">
        <v>8000</v>
      </c>
      <c r="T21" s="76">
        <v>15000</v>
      </c>
      <c r="U21" s="118" t="s">
        <v>112</v>
      </c>
      <c r="V21" s="44">
        <v>8000</v>
      </c>
      <c r="W21" s="44">
        <v>15000</v>
      </c>
      <c r="X21" s="44"/>
      <c r="Y21" s="113">
        <v>9000</v>
      </c>
      <c r="Z21" s="113">
        <v>12000</v>
      </c>
      <c r="AA21" s="92" t="s">
        <v>116</v>
      </c>
      <c r="AB21" s="132">
        <v>6000</v>
      </c>
      <c r="AC21" s="132">
        <v>10000</v>
      </c>
      <c r="AD21" s="103" t="s">
        <v>102</v>
      </c>
      <c r="AE21" s="43"/>
    </row>
    <row r="22" spans="1:31" ht="19.5" customHeight="1">
      <c r="A22" s="18">
        <v>10</v>
      </c>
      <c r="B22" s="28" t="s">
        <v>44</v>
      </c>
      <c r="C22" s="20" t="s">
        <v>4</v>
      </c>
      <c r="D22" s="24">
        <v>1</v>
      </c>
      <c r="E22" s="120">
        <f t="shared" si="0"/>
        <v>39000</v>
      </c>
      <c r="F22" s="111">
        <f t="shared" si="1"/>
        <v>46142.857142857145</v>
      </c>
      <c r="G22" s="22">
        <v>35000</v>
      </c>
      <c r="H22" s="22">
        <v>45000</v>
      </c>
      <c r="I22" s="47" t="s">
        <v>96</v>
      </c>
      <c r="J22" s="21">
        <v>40000</v>
      </c>
      <c r="K22" s="21">
        <v>46000</v>
      </c>
      <c r="L22" s="21" t="s">
        <v>74</v>
      </c>
      <c r="M22" s="50">
        <v>40000</v>
      </c>
      <c r="N22" s="50">
        <v>45000</v>
      </c>
      <c r="O22" s="50" t="s">
        <v>85</v>
      </c>
      <c r="P22" s="62">
        <v>40000</v>
      </c>
      <c r="Q22" s="62">
        <v>47000</v>
      </c>
      <c r="R22" s="64" t="s">
        <v>93</v>
      </c>
      <c r="S22" s="76">
        <v>35000</v>
      </c>
      <c r="T22" s="76">
        <v>40000</v>
      </c>
      <c r="U22" s="118" t="s">
        <v>112</v>
      </c>
      <c r="V22" s="44">
        <v>38000</v>
      </c>
      <c r="W22" s="44">
        <v>45000</v>
      </c>
      <c r="X22" s="89" t="s">
        <v>110</v>
      </c>
      <c r="Y22" s="113">
        <v>45000</v>
      </c>
      <c r="Z22" s="113">
        <v>55000</v>
      </c>
      <c r="AA22" s="92" t="s">
        <v>117</v>
      </c>
      <c r="AB22" s="132"/>
      <c r="AC22" s="132"/>
      <c r="AD22" s="103" t="s">
        <v>102</v>
      </c>
      <c r="AE22" s="43"/>
    </row>
    <row r="23" spans="1:31" ht="19.5" customHeight="1">
      <c r="A23" s="18">
        <v>11</v>
      </c>
      <c r="B23" s="28" t="s">
        <v>50</v>
      </c>
      <c r="C23" s="20" t="s">
        <v>4</v>
      </c>
      <c r="D23" s="24">
        <v>1</v>
      </c>
      <c r="E23" s="120">
        <f t="shared" si="0"/>
        <v>9166.666666666666</v>
      </c>
      <c r="F23" s="111">
        <f t="shared" si="1"/>
        <v>12714.285714285714</v>
      </c>
      <c r="G23" s="22">
        <v>10000</v>
      </c>
      <c r="H23" s="22">
        <v>15000</v>
      </c>
      <c r="I23" s="47" t="s">
        <v>96</v>
      </c>
      <c r="J23" s="114">
        <v>7000</v>
      </c>
      <c r="K23" s="115">
        <v>12000</v>
      </c>
      <c r="L23" s="21" t="s">
        <v>74</v>
      </c>
      <c r="M23" s="177">
        <v>7000</v>
      </c>
      <c r="N23" s="124">
        <v>12000</v>
      </c>
      <c r="O23" s="51" t="s">
        <v>87</v>
      </c>
      <c r="P23" s="62"/>
      <c r="Q23" s="62">
        <v>15000</v>
      </c>
      <c r="R23" s="62" t="s">
        <v>93</v>
      </c>
      <c r="S23" s="76">
        <v>9000</v>
      </c>
      <c r="T23" s="76">
        <v>10000</v>
      </c>
      <c r="U23" s="118" t="s">
        <v>112</v>
      </c>
      <c r="V23" s="44"/>
      <c r="W23" s="44"/>
      <c r="X23" s="44"/>
      <c r="Y23" s="113">
        <v>7000</v>
      </c>
      <c r="Z23" s="113" t="s">
        <v>130</v>
      </c>
      <c r="AA23" s="92" t="s">
        <v>99</v>
      </c>
      <c r="AB23" s="132">
        <v>15000</v>
      </c>
      <c r="AC23" s="132">
        <v>25000</v>
      </c>
      <c r="AD23" s="103" t="s">
        <v>102</v>
      </c>
      <c r="AE23" s="43"/>
    </row>
    <row r="24" spans="1:31" ht="27" customHeight="1">
      <c r="A24" s="18">
        <v>12</v>
      </c>
      <c r="B24" s="28" t="s">
        <v>51</v>
      </c>
      <c r="C24" s="20" t="s">
        <v>4</v>
      </c>
      <c r="D24" s="24">
        <v>1</v>
      </c>
      <c r="E24" s="120">
        <f t="shared" si="0"/>
        <v>23200</v>
      </c>
      <c r="F24" s="111">
        <f t="shared" si="1"/>
        <v>28600</v>
      </c>
      <c r="G24" s="22">
        <v>25000</v>
      </c>
      <c r="H24" s="22">
        <v>30000</v>
      </c>
      <c r="I24" s="47" t="s">
        <v>96</v>
      </c>
      <c r="J24" s="114">
        <v>23000</v>
      </c>
      <c r="K24" s="115">
        <v>28000</v>
      </c>
      <c r="L24" s="21" t="s">
        <v>74</v>
      </c>
      <c r="M24" s="177">
        <v>18000</v>
      </c>
      <c r="N24" s="125">
        <v>25000</v>
      </c>
      <c r="O24" s="50" t="s">
        <v>85</v>
      </c>
      <c r="P24" s="62"/>
      <c r="Q24" s="62"/>
      <c r="R24" s="62" t="s">
        <v>93</v>
      </c>
      <c r="S24" s="76"/>
      <c r="T24" s="76"/>
      <c r="U24" s="76"/>
      <c r="V24" s="44"/>
      <c r="W24" s="44"/>
      <c r="X24" s="44"/>
      <c r="Y24" s="113">
        <v>25000</v>
      </c>
      <c r="Z24" s="113">
        <v>30000</v>
      </c>
      <c r="AA24" s="92" t="s">
        <v>47</v>
      </c>
      <c r="AB24" s="132">
        <v>25000</v>
      </c>
      <c r="AC24" s="132">
        <v>30000</v>
      </c>
      <c r="AD24" s="103" t="s">
        <v>104</v>
      </c>
      <c r="AE24" s="43"/>
    </row>
    <row r="25" spans="1:31" ht="27.75" customHeight="1">
      <c r="A25" s="18">
        <v>13</v>
      </c>
      <c r="B25" s="28" t="s">
        <v>42</v>
      </c>
      <c r="C25" s="20" t="s">
        <v>4</v>
      </c>
      <c r="D25" s="24">
        <v>1</v>
      </c>
      <c r="E25" s="120">
        <f t="shared" si="0"/>
        <v>17166.666666666668</v>
      </c>
      <c r="F25" s="111">
        <f t="shared" si="1"/>
        <v>23166.666666666668</v>
      </c>
      <c r="G25" s="22">
        <v>25000</v>
      </c>
      <c r="H25" s="22">
        <v>30000</v>
      </c>
      <c r="I25" s="47" t="s">
        <v>96</v>
      </c>
      <c r="J25" s="21">
        <v>18000</v>
      </c>
      <c r="K25" s="21">
        <v>25000</v>
      </c>
      <c r="L25" s="21" t="s">
        <v>81</v>
      </c>
      <c r="M25" s="50"/>
      <c r="N25" s="50"/>
      <c r="O25" s="50"/>
      <c r="P25" s="62">
        <v>16000</v>
      </c>
      <c r="Q25" s="62">
        <v>20000</v>
      </c>
      <c r="R25" s="62" t="s">
        <v>130</v>
      </c>
      <c r="S25" s="76"/>
      <c r="T25" s="76"/>
      <c r="U25" s="76"/>
      <c r="V25" s="44">
        <v>10000</v>
      </c>
      <c r="W25" s="44">
        <v>15000</v>
      </c>
      <c r="X25" s="89" t="s">
        <v>115</v>
      </c>
      <c r="Y25" s="113">
        <v>20000</v>
      </c>
      <c r="Z25" s="113">
        <v>24000</v>
      </c>
      <c r="AA25" s="92" t="s">
        <v>99</v>
      </c>
      <c r="AB25" s="132">
        <v>14000</v>
      </c>
      <c r="AC25" s="132">
        <v>25000</v>
      </c>
      <c r="AD25" s="103" t="s">
        <v>104</v>
      </c>
      <c r="AE25" s="43"/>
    </row>
    <row r="26" spans="1:31" ht="52.5" customHeight="1">
      <c r="A26" s="18">
        <v>14</v>
      </c>
      <c r="B26" s="28" t="s">
        <v>52</v>
      </c>
      <c r="C26" s="20" t="s">
        <v>4</v>
      </c>
      <c r="D26" s="24">
        <v>1</v>
      </c>
      <c r="E26" s="120">
        <f t="shared" si="0"/>
        <v>41500</v>
      </c>
      <c r="F26" s="111">
        <f t="shared" si="1"/>
        <v>48250</v>
      </c>
      <c r="G26" s="22">
        <v>50000</v>
      </c>
      <c r="H26" s="22">
        <v>60000</v>
      </c>
      <c r="I26" s="47" t="s">
        <v>111</v>
      </c>
      <c r="J26" s="21">
        <v>30000</v>
      </c>
      <c r="K26" s="21">
        <v>35000</v>
      </c>
      <c r="L26" s="21" t="s">
        <v>81</v>
      </c>
      <c r="M26" s="50"/>
      <c r="N26" s="50"/>
      <c r="O26" s="50"/>
      <c r="P26" s="64"/>
      <c r="Q26" s="64"/>
      <c r="R26" s="64"/>
      <c r="S26" s="76"/>
      <c r="T26" s="76"/>
      <c r="U26" s="76"/>
      <c r="V26" s="52">
        <v>50000</v>
      </c>
      <c r="W26" s="52">
        <v>55000</v>
      </c>
      <c r="X26" s="89" t="s">
        <v>110</v>
      </c>
      <c r="Y26" s="113">
        <v>36000</v>
      </c>
      <c r="Z26" s="113">
        <v>43000</v>
      </c>
      <c r="AA26" s="92" t="s">
        <v>99</v>
      </c>
      <c r="AB26" s="100"/>
      <c r="AC26" s="100"/>
      <c r="AD26" s="100"/>
      <c r="AE26" s="43"/>
    </row>
    <row r="27" spans="1:31" ht="53.25" customHeight="1">
      <c r="A27" s="18">
        <v>15</v>
      </c>
      <c r="B27" s="28" t="s">
        <v>53</v>
      </c>
      <c r="C27" s="20" t="s">
        <v>4</v>
      </c>
      <c r="D27" s="24">
        <v>1</v>
      </c>
      <c r="E27" s="120">
        <f t="shared" si="0"/>
        <v>37600</v>
      </c>
      <c r="F27" s="111">
        <f t="shared" si="1"/>
        <v>44000</v>
      </c>
      <c r="G27" s="21">
        <v>40000</v>
      </c>
      <c r="H27" s="21">
        <v>45000</v>
      </c>
      <c r="I27" s="47" t="s">
        <v>111</v>
      </c>
      <c r="J27" s="21">
        <v>36000</v>
      </c>
      <c r="K27" s="21">
        <v>43000</v>
      </c>
      <c r="L27" s="21" t="s">
        <v>129</v>
      </c>
      <c r="M27" s="50">
        <v>55000</v>
      </c>
      <c r="N27" s="50">
        <v>60000</v>
      </c>
      <c r="O27" s="50"/>
      <c r="P27" s="65"/>
      <c r="Q27" s="65"/>
      <c r="R27" s="65"/>
      <c r="S27" s="76"/>
      <c r="T27" s="76"/>
      <c r="U27" s="76"/>
      <c r="V27" s="52"/>
      <c r="W27" s="52"/>
      <c r="X27" s="44"/>
      <c r="Y27" s="113">
        <v>35000</v>
      </c>
      <c r="Z27" s="113">
        <v>42000</v>
      </c>
      <c r="AA27" s="92"/>
      <c r="AB27" s="100">
        <v>22000</v>
      </c>
      <c r="AC27" s="100">
        <v>30000</v>
      </c>
      <c r="AD27" s="100"/>
      <c r="AE27" s="43"/>
    </row>
    <row r="28" spans="1:31" ht="19.5" customHeight="1">
      <c r="A28" s="18">
        <v>16</v>
      </c>
      <c r="B28" s="28" t="s">
        <v>54</v>
      </c>
      <c r="C28" s="20" t="s">
        <v>4</v>
      </c>
      <c r="D28" s="24">
        <v>1</v>
      </c>
      <c r="E28" s="120">
        <f t="shared" si="0"/>
        <v>6600</v>
      </c>
      <c r="F28" s="111">
        <f t="shared" si="1"/>
        <v>9600</v>
      </c>
      <c r="G28" s="22">
        <v>4000</v>
      </c>
      <c r="H28" s="22">
        <v>8000</v>
      </c>
      <c r="I28" s="47" t="s">
        <v>111</v>
      </c>
      <c r="J28" s="21">
        <v>5000</v>
      </c>
      <c r="K28" s="21">
        <v>8000</v>
      </c>
      <c r="L28" s="21"/>
      <c r="M28" s="51"/>
      <c r="N28" s="51"/>
      <c r="O28" s="51"/>
      <c r="P28" s="91"/>
      <c r="Q28" s="91"/>
      <c r="R28" s="62"/>
      <c r="S28" s="76"/>
      <c r="T28" s="76"/>
      <c r="U28" s="76"/>
      <c r="V28" s="52">
        <v>10000</v>
      </c>
      <c r="W28" s="52">
        <v>12000</v>
      </c>
      <c r="X28" s="89" t="s">
        <v>115</v>
      </c>
      <c r="Y28" s="113">
        <v>7000</v>
      </c>
      <c r="Z28" s="113">
        <v>10000</v>
      </c>
      <c r="AA28" s="93"/>
      <c r="AB28" s="102">
        <v>7000</v>
      </c>
      <c r="AC28" s="102">
        <v>10000</v>
      </c>
      <c r="AD28" s="100" t="s">
        <v>102</v>
      </c>
      <c r="AE28" s="43"/>
    </row>
    <row r="29" spans="1:31" ht="29.25" customHeight="1">
      <c r="A29" s="18">
        <v>17</v>
      </c>
      <c r="B29" s="28" t="s">
        <v>55</v>
      </c>
      <c r="C29" s="20" t="s">
        <v>4</v>
      </c>
      <c r="D29" s="24">
        <v>1</v>
      </c>
      <c r="E29" s="120">
        <f t="shared" si="0"/>
        <v>11000</v>
      </c>
      <c r="F29" s="111">
        <f t="shared" si="1"/>
        <v>13500</v>
      </c>
      <c r="G29" s="22">
        <v>12000</v>
      </c>
      <c r="H29" s="22">
        <v>15000</v>
      </c>
      <c r="I29" s="22" t="s">
        <v>111</v>
      </c>
      <c r="J29" s="21">
        <v>12000</v>
      </c>
      <c r="K29" s="21">
        <v>13000</v>
      </c>
      <c r="L29" s="21" t="s">
        <v>80</v>
      </c>
      <c r="M29" s="50"/>
      <c r="N29" s="50"/>
      <c r="O29" s="50"/>
      <c r="P29" s="91">
        <v>10000</v>
      </c>
      <c r="Q29" s="91">
        <v>13000</v>
      </c>
      <c r="R29" s="64" t="s">
        <v>90</v>
      </c>
      <c r="S29" s="76"/>
      <c r="T29" s="76"/>
      <c r="U29" s="76"/>
      <c r="V29" s="52"/>
      <c r="W29" s="52"/>
      <c r="X29" s="44"/>
      <c r="Y29" s="113">
        <v>10000</v>
      </c>
      <c r="Z29" s="113">
        <v>13000</v>
      </c>
      <c r="AA29" s="92" t="s">
        <v>116</v>
      </c>
      <c r="AB29" s="102"/>
      <c r="AC29" s="102"/>
      <c r="AD29" s="100"/>
      <c r="AE29" s="43"/>
    </row>
    <row r="30" spans="1:31" ht="19.5" customHeight="1">
      <c r="A30" s="18">
        <v>18</v>
      </c>
      <c r="B30" s="28" t="s">
        <v>56</v>
      </c>
      <c r="C30" s="20" t="s">
        <v>4</v>
      </c>
      <c r="D30" s="24">
        <v>1</v>
      </c>
      <c r="E30" s="120">
        <f t="shared" si="0"/>
        <v>60000</v>
      </c>
      <c r="F30" s="111">
        <f t="shared" si="1"/>
        <v>80000</v>
      </c>
      <c r="G30" s="22">
        <v>60000</v>
      </c>
      <c r="H30" s="22">
        <v>80000</v>
      </c>
      <c r="I30" s="47" t="s">
        <v>111</v>
      </c>
      <c r="J30" s="21"/>
      <c r="K30" s="21"/>
      <c r="L30" s="21"/>
      <c r="M30" s="51"/>
      <c r="N30" s="51"/>
      <c r="O30" s="51"/>
      <c r="P30" s="91"/>
      <c r="Q30" s="91"/>
      <c r="R30" s="64"/>
      <c r="S30" s="76"/>
      <c r="T30" s="76"/>
      <c r="U30" s="76"/>
      <c r="V30" s="52"/>
      <c r="W30" s="52"/>
      <c r="X30" s="44"/>
      <c r="Y30" s="113">
        <v>60000</v>
      </c>
      <c r="Z30" s="113">
        <v>80000</v>
      </c>
      <c r="AA30" s="92" t="s">
        <v>117</v>
      </c>
      <c r="AB30" s="102"/>
      <c r="AC30" s="102"/>
      <c r="AD30" s="100"/>
      <c r="AE30" s="43"/>
    </row>
    <row r="31" spans="1:31" ht="19.5" customHeight="1">
      <c r="A31" s="186">
        <v>19</v>
      </c>
      <c r="B31" s="28" t="s">
        <v>57</v>
      </c>
      <c r="C31" s="20" t="s">
        <v>4</v>
      </c>
      <c r="D31" s="24">
        <v>1</v>
      </c>
      <c r="E31" s="120">
        <f t="shared" si="0"/>
        <v>53000</v>
      </c>
      <c r="F31" s="111">
        <f t="shared" si="1"/>
        <v>67500</v>
      </c>
      <c r="G31" s="22">
        <v>55000</v>
      </c>
      <c r="H31" s="22">
        <v>70000</v>
      </c>
      <c r="I31" s="47" t="s">
        <v>111</v>
      </c>
      <c r="J31" s="21">
        <v>55000</v>
      </c>
      <c r="K31" s="21">
        <v>65000</v>
      </c>
      <c r="L31" s="21" t="s">
        <v>80</v>
      </c>
      <c r="M31" s="51"/>
      <c r="N31" s="51"/>
      <c r="O31" s="51"/>
      <c r="P31" s="91">
        <v>45000</v>
      </c>
      <c r="Q31" s="91">
        <v>60000</v>
      </c>
      <c r="R31" s="64" t="s">
        <v>90</v>
      </c>
      <c r="S31" s="76"/>
      <c r="T31" s="76"/>
      <c r="U31" s="76"/>
      <c r="V31" s="52">
        <v>45000</v>
      </c>
      <c r="W31" s="52"/>
      <c r="X31" s="44"/>
      <c r="Y31" s="113">
        <v>65000</v>
      </c>
      <c r="Z31" s="113">
        <v>75000</v>
      </c>
      <c r="AA31" s="92" t="s">
        <v>99</v>
      </c>
      <c r="AB31" s="100"/>
      <c r="AC31" s="100"/>
      <c r="AD31" s="100"/>
      <c r="AE31" s="43"/>
    </row>
    <row r="32" spans="1:31" ht="20.25" customHeight="1">
      <c r="A32" s="186"/>
      <c r="B32" s="28" t="s">
        <v>58</v>
      </c>
      <c r="C32" s="20" t="s">
        <v>4</v>
      </c>
      <c r="D32" s="24">
        <v>1</v>
      </c>
      <c r="E32" s="120">
        <f t="shared" si="0"/>
        <v>37500</v>
      </c>
      <c r="F32" s="111">
        <f t="shared" si="1"/>
        <v>47500</v>
      </c>
      <c r="G32" s="22">
        <v>30000</v>
      </c>
      <c r="H32" s="22">
        <v>45000</v>
      </c>
      <c r="I32" s="47" t="s">
        <v>111</v>
      </c>
      <c r="J32" s="21">
        <v>40000</v>
      </c>
      <c r="K32" s="21">
        <v>45000</v>
      </c>
      <c r="L32" s="21" t="s">
        <v>80</v>
      </c>
      <c r="M32" s="51"/>
      <c r="N32" s="51"/>
      <c r="O32" s="51"/>
      <c r="P32" s="91">
        <v>35000</v>
      </c>
      <c r="Q32" s="91">
        <v>45000</v>
      </c>
      <c r="R32" s="64" t="s">
        <v>90</v>
      </c>
      <c r="S32" s="76"/>
      <c r="T32" s="76"/>
      <c r="U32" s="76"/>
      <c r="V32" s="52"/>
      <c r="W32" s="52"/>
      <c r="X32" s="44"/>
      <c r="Y32" s="113">
        <v>45000</v>
      </c>
      <c r="Z32" s="113">
        <v>55000</v>
      </c>
      <c r="AA32" s="92" t="s">
        <v>99</v>
      </c>
      <c r="AB32" s="100"/>
      <c r="AC32" s="100"/>
      <c r="AD32" s="100"/>
      <c r="AE32" s="43"/>
    </row>
    <row r="33" spans="1:31" ht="32.25" customHeight="1">
      <c r="A33" s="18">
        <v>20</v>
      </c>
      <c r="B33" s="28" t="s">
        <v>60</v>
      </c>
      <c r="C33" s="20" t="s">
        <v>23</v>
      </c>
      <c r="D33" s="24">
        <v>1</v>
      </c>
      <c r="E33" s="120">
        <f t="shared" si="0"/>
        <v>0</v>
      </c>
      <c r="F33" s="111">
        <f t="shared" si="1"/>
        <v>0</v>
      </c>
      <c r="G33" s="22"/>
      <c r="H33" s="22"/>
      <c r="I33" s="47"/>
      <c r="J33" s="21"/>
      <c r="K33" s="21"/>
      <c r="L33" s="21"/>
      <c r="M33" s="50"/>
      <c r="N33" s="50"/>
      <c r="O33" s="50"/>
      <c r="P33" s="91"/>
      <c r="Q33" s="91"/>
      <c r="R33" s="66"/>
      <c r="S33" s="76"/>
      <c r="T33" s="76"/>
      <c r="U33" s="76"/>
      <c r="V33" s="52"/>
      <c r="W33" s="52"/>
      <c r="X33" s="44"/>
      <c r="Y33" s="85"/>
      <c r="Z33" s="85"/>
      <c r="AA33" s="92"/>
      <c r="AB33" s="100"/>
      <c r="AC33" s="100"/>
      <c r="AD33" s="100"/>
      <c r="AE33" s="43" t="s">
        <v>47</v>
      </c>
    </row>
    <row r="34" spans="1:31" ht="37.5" customHeight="1">
      <c r="A34" s="18">
        <v>21</v>
      </c>
      <c r="B34" s="28" t="s">
        <v>61</v>
      </c>
      <c r="C34" s="20" t="s">
        <v>4</v>
      </c>
      <c r="D34" s="24">
        <v>1</v>
      </c>
      <c r="E34" s="120">
        <f t="shared" si="0"/>
        <v>12666.666666666666</v>
      </c>
      <c r="F34" s="111">
        <f t="shared" si="1"/>
        <v>23333.333333333332</v>
      </c>
      <c r="G34" s="21">
        <v>5000</v>
      </c>
      <c r="H34" s="21">
        <v>10000</v>
      </c>
      <c r="I34" s="21"/>
      <c r="J34" s="21"/>
      <c r="K34" s="21"/>
      <c r="L34" s="21"/>
      <c r="M34" s="50">
        <v>30000</v>
      </c>
      <c r="N34" s="50">
        <v>50000</v>
      </c>
      <c r="O34" s="50" t="s">
        <v>85</v>
      </c>
      <c r="P34" s="91"/>
      <c r="Q34" s="91"/>
      <c r="R34" s="65"/>
      <c r="S34" s="76"/>
      <c r="T34" s="76"/>
      <c r="U34" s="76"/>
      <c r="V34" s="52"/>
      <c r="W34" s="52"/>
      <c r="X34" s="44"/>
      <c r="Y34" s="85">
        <v>3000</v>
      </c>
      <c r="Z34" s="85">
        <v>10000</v>
      </c>
      <c r="AA34" s="92" t="s">
        <v>99</v>
      </c>
      <c r="AB34" s="100"/>
      <c r="AC34" s="100"/>
      <c r="AD34" s="100"/>
      <c r="AE34" s="43"/>
    </row>
    <row r="35" spans="1:31" ht="37.5" customHeight="1">
      <c r="A35" s="18">
        <v>22</v>
      </c>
      <c r="B35" s="28" t="s">
        <v>43</v>
      </c>
      <c r="C35" s="20" t="s">
        <v>23</v>
      </c>
      <c r="D35" s="24">
        <v>1</v>
      </c>
      <c r="E35" s="120">
        <f t="shared" si="0"/>
        <v>675</v>
      </c>
      <c r="F35" s="111">
        <f t="shared" si="1"/>
        <v>600</v>
      </c>
      <c r="G35" s="15">
        <v>900</v>
      </c>
      <c r="H35" s="15"/>
      <c r="I35" s="15"/>
      <c r="J35" s="21">
        <v>450</v>
      </c>
      <c r="K35" s="21">
        <v>600</v>
      </c>
      <c r="L35" s="21" t="s">
        <v>80</v>
      </c>
      <c r="M35" s="50"/>
      <c r="N35" s="50"/>
      <c r="O35" s="50"/>
      <c r="P35" s="91"/>
      <c r="Q35" s="91"/>
      <c r="R35" s="65"/>
      <c r="S35" s="76"/>
      <c r="T35" s="76"/>
      <c r="U35" s="76"/>
      <c r="V35" s="4"/>
      <c r="W35" s="4"/>
      <c r="X35" s="44"/>
      <c r="Y35" s="85"/>
      <c r="Z35" s="85" t="s">
        <v>47</v>
      </c>
      <c r="AA35" s="85" t="s">
        <v>123</v>
      </c>
      <c r="AB35" s="100"/>
      <c r="AC35" s="100"/>
      <c r="AD35" s="100"/>
      <c r="AE35" s="43"/>
    </row>
    <row r="36" spans="1:31" ht="19.5" customHeight="1">
      <c r="A36" s="16" t="s">
        <v>33</v>
      </c>
      <c r="B36" s="29" t="s">
        <v>8</v>
      </c>
      <c r="C36" s="20"/>
      <c r="D36" s="24"/>
      <c r="E36" s="120"/>
      <c r="F36" s="111"/>
      <c r="G36" s="22"/>
      <c r="H36" s="22"/>
      <c r="I36" s="22"/>
      <c r="J36" s="21"/>
      <c r="K36" s="21"/>
      <c r="L36" s="21"/>
      <c r="M36" s="51"/>
      <c r="N36" s="51"/>
      <c r="O36" s="51"/>
      <c r="P36" s="67"/>
      <c r="Q36" s="67"/>
      <c r="R36" s="67"/>
      <c r="S36" s="76"/>
      <c r="T36" s="76"/>
      <c r="U36" s="76"/>
      <c r="V36" s="4"/>
      <c r="W36" s="4"/>
      <c r="X36" s="44"/>
      <c r="Y36" s="85"/>
      <c r="Z36" s="85"/>
      <c r="AA36" s="85"/>
      <c r="AB36" s="100"/>
      <c r="AC36" s="100"/>
      <c r="AD36" s="100"/>
      <c r="AE36" s="43"/>
    </row>
    <row r="37" spans="1:31" ht="38.25">
      <c r="A37" s="18">
        <v>1</v>
      </c>
      <c r="B37" s="28" t="s">
        <v>17</v>
      </c>
      <c r="C37" s="15" t="s">
        <v>4</v>
      </c>
      <c r="D37" s="24" t="s">
        <v>12</v>
      </c>
      <c r="E37" s="120">
        <f t="shared" si="0"/>
        <v>30666.666666666668</v>
      </c>
      <c r="F37" s="111">
        <f t="shared" si="1"/>
        <v>45375</v>
      </c>
      <c r="G37" s="31">
        <v>21000</v>
      </c>
      <c r="H37" s="31">
        <v>40000</v>
      </c>
      <c r="I37" s="89" t="s">
        <v>108</v>
      </c>
      <c r="J37" s="21">
        <v>28000</v>
      </c>
      <c r="K37" s="21">
        <v>43000</v>
      </c>
      <c r="L37" s="21" t="s">
        <v>76</v>
      </c>
      <c r="M37" s="51"/>
      <c r="N37" s="51">
        <v>50000</v>
      </c>
      <c r="O37" s="51"/>
      <c r="P37" s="91">
        <v>30000</v>
      </c>
      <c r="Q37" s="91">
        <v>41000</v>
      </c>
      <c r="R37" s="64" t="s">
        <v>109</v>
      </c>
      <c r="S37" s="76"/>
      <c r="T37" s="76">
        <v>50000</v>
      </c>
      <c r="U37" s="76"/>
      <c r="V37" s="4">
        <v>40000</v>
      </c>
      <c r="W37" s="4">
        <v>50000</v>
      </c>
      <c r="X37" s="2" t="s">
        <v>115</v>
      </c>
      <c r="Y37" s="113">
        <v>30000</v>
      </c>
      <c r="Z37" s="113">
        <v>44000</v>
      </c>
      <c r="AA37" s="95" t="s">
        <v>105</v>
      </c>
      <c r="AB37" s="104">
        <v>35000</v>
      </c>
      <c r="AC37" s="104">
        <v>45000</v>
      </c>
      <c r="AD37" s="105" t="s">
        <v>106</v>
      </c>
      <c r="AE37" s="43"/>
    </row>
    <row r="38" spans="1:31" ht="31.5" customHeight="1">
      <c r="A38" s="18">
        <v>2</v>
      </c>
      <c r="B38" s="28" t="s">
        <v>6</v>
      </c>
      <c r="C38" s="15" t="s">
        <v>4</v>
      </c>
      <c r="D38" s="24" t="s">
        <v>11</v>
      </c>
      <c r="E38" s="120">
        <f t="shared" si="0"/>
        <v>74142.85714285714</v>
      </c>
      <c r="F38" s="111">
        <f t="shared" si="1"/>
        <v>83375</v>
      </c>
      <c r="G38" s="31">
        <v>55000</v>
      </c>
      <c r="H38" s="31">
        <v>65000</v>
      </c>
      <c r="I38" s="89" t="s">
        <v>108</v>
      </c>
      <c r="J38" s="21">
        <v>72000</v>
      </c>
      <c r="K38" s="21">
        <v>82000</v>
      </c>
      <c r="L38" s="21" t="s">
        <v>77</v>
      </c>
      <c r="M38" s="51">
        <v>48000</v>
      </c>
      <c r="N38" s="51">
        <v>55000</v>
      </c>
      <c r="O38" s="50" t="s">
        <v>88</v>
      </c>
      <c r="P38" s="91">
        <v>75000</v>
      </c>
      <c r="Q38" s="91">
        <v>85000</v>
      </c>
      <c r="R38" s="64" t="s">
        <v>109</v>
      </c>
      <c r="S38" s="76"/>
      <c r="T38" s="76">
        <v>70000</v>
      </c>
      <c r="U38" s="76"/>
      <c r="V38" s="4">
        <v>145000</v>
      </c>
      <c r="W38" s="4">
        <v>165000</v>
      </c>
      <c r="X38" s="44"/>
      <c r="Y38" s="113">
        <v>70000</v>
      </c>
      <c r="Z38" s="113">
        <v>80000</v>
      </c>
      <c r="AA38" s="95" t="s">
        <v>105</v>
      </c>
      <c r="AB38" s="104">
        <v>54000</v>
      </c>
      <c r="AC38" s="104">
        <v>65000</v>
      </c>
      <c r="AD38" s="105" t="s">
        <v>106</v>
      </c>
      <c r="AE38" s="43"/>
    </row>
    <row r="39" spans="1:31" ht="38.25">
      <c r="A39" s="18">
        <v>3</v>
      </c>
      <c r="B39" s="27" t="s">
        <v>14</v>
      </c>
      <c r="C39" s="15" t="s">
        <v>4</v>
      </c>
      <c r="D39" s="24" t="s">
        <v>16</v>
      </c>
      <c r="E39" s="120">
        <f t="shared" si="0"/>
        <v>52142.857142857145</v>
      </c>
      <c r="F39" s="111">
        <f t="shared" si="1"/>
        <v>59875</v>
      </c>
      <c r="G39" s="32">
        <v>36000</v>
      </c>
      <c r="H39" s="32">
        <v>45000</v>
      </c>
      <c r="I39" s="89" t="s">
        <v>108</v>
      </c>
      <c r="J39" s="30">
        <v>51000</v>
      </c>
      <c r="K39" s="30">
        <v>59000</v>
      </c>
      <c r="L39" s="30" t="s">
        <v>76</v>
      </c>
      <c r="M39" s="50">
        <v>40000</v>
      </c>
      <c r="N39" s="50">
        <v>45000</v>
      </c>
      <c r="O39" s="50" t="s">
        <v>88</v>
      </c>
      <c r="P39" s="91">
        <v>30000</v>
      </c>
      <c r="Q39" s="91">
        <v>35000</v>
      </c>
      <c r="R39" s="64" t="s">
        <v>109</v>
      </c>
      <c r="S39" s="77"/>
      <c r="T39" s="77">
        <v>55000</v>
      </c>
      <c r="U39" s="77"/>
      <c r="V39" s="4">
        <v>120000</v>
      </c>
      <c r="W39" s="4">
        <v>135000</v>
      </c>
      <c r="X39" s="44"/>
      <c r="Y39" s="113">
        <v>48000</v>
      </c>
      <c r="Z39" s="113">
        <v>60000</v>
      </c>
      <c r="AA39" s="95" t="s">
        <v>105</v>
      </c>
      <c r="AB39" s="104">
        <v>40000</v>
      </c>
      <c r="AC39" s="104">
        <v>45000</v>
      </c>
      <c r="AD39" s="105" t="s">
        <v>106</v>
      </c>
      <c r="AE39" s="43"/>
    </row>
    <row r="40" spans="1:31" ht="38.25">
      <c r="A40" s="18">
        <v>4</v>
      </c>
      <c r="B40" s="27" t="s">
        <v>48</v>
      </c>
      <c r="C40" s="15" t="s">
        <v>4</v>
      </c>
      <c r="D40" s="24" t="s">
        <v>12</v>
      </c>
      <c r="E40" s="120">
        <f t="shared" si="0"/>
        <v>42400</v>
      </c>
      <c r="F40" s="111">
        <f t="shared" si="1"/>
        <v>51000</v>
      </c>
      <c r="G40" s="32">
        <v>35000</v>
      </c>
      <c r="H40" s="32">
        <v>50000</v>
      </c>
      <c r="I40" s="89" t="s">
        <v>108</v>
      </c>
      <c r="J40" s="30"/>
      <c r="K40" s="30"/>
      <c r="L40" s="30"/>
      <c r="M40" s="51">
        <v>50000</v>
      </c>
      <c r="N40" s="51">
        <v>60000</v>
      </c>
      <c r="O40" s="51"/>
      <c r="P40" s="91">
        <v>40000</v>
      </c>
      <c r="Q40" s="91">
        <v>45000</v>
      </c>
      <c r="R40" s="64" t="s">
        <v>109</v>
      </c>
      <c r="S40" s="77"/>
      <c r="T40" s="77"/>
      <c r="U40" s="77"/>
      <c r="V40" s="4"/>
      <c r="W40" s="4"/>
      <c r="X40" s="44"/>
      <c r="Y40" s="113">
        <v>42000</v>
      </c>
      <c r="Z40" s="113">
        <v>50000</v>
      </c>
      <c r="AA40" s="95" t="s">
        <v>105</v>
      </c>
      <c r="AB40" s="104">
        <v>45000</v>
      </c>
      <c r="AC40" s="104">
        <v>50000</v>
      </c>
      <c r="AD40" s="105" t="s">
        <v>106</v>
      </c>
      <c r="AE40" s="43"/>
    </row>
    <row r="41" spans="1:31" ht="38.25">
      <c r="A41" s="18">
        <v>5</v>
      </c>
      <c r="B41" s="27" t="s">
        <v>45</v>
      </c>
      <c r="C41" s="15" t="s">
        <v>4</v>
      </c>
      <c r="D41" s="24" t="s">
        <v>49</v>
      </c>
      <c r="E41" s="120">
        <f t="shared" si="0"/>
        <v>175625</v>
      </c>
      <c r="F41" s="111">
        <f t="shared" si="1"/>
        <v>222500</v>
      </c>
      <c r="G41" s="32">
        <v>150000</v>
      </c>
      <c r="H41" s="32">
        <v>230000</v>
      </c>
      <c r="I41" s="89" t="s">
        <v>108</v>
      </c>
      <c r="J41" s="30">
        <v>170000</v>
      </c>
      <c r="K41" s="30">
        <v>210000</v>
      </c>
      <c r="L41" s="30" t="s">
        <v>77</v>
      </c>
      <c r="M41" s="51">
        <v>200000</v>
      </c>
      <c r="N41" s="51">
        <v>220000</v>
      </c>
      <c r="O41" s="51" t="s">
        <v>86</v>
      </c>
      <c r="P41" s="91">
        <v>160000</v>
      </c>
      <c r="Q41" s="91">
        <v>200000</v>
      </c>
      <c r="R41" s="64" t="s">
        <v>109</v>
      </c>
      <c r="S41" s="77">
        <v>180000</v>
      </c>
      <c r="T41" s="77">
        <v>230000</v>
      </c>
      <c r="U41" s="77"/>
      <c r="V41" s="4">
        <v>180000</v>
      </c>
      <c r="W41" s="4">
        <v>230000</v>
      </c>
      <c r="X41" s="2" t="s">
        <v>115</v>
      </c>
      <c r="Y41" s="113">
        <v>185000</v>
      </c>
      <c r="Z41" s="113">
        <v>210000</v>
      </c>
      <c r="AA41" s="95" t="s">
        <v>105</v>
      </c>
      <c r="AB41" s="104">
        <v>180000</v>
      </c>
      <c r="AC41" s="104">
        <v>250000</v>
      </c>
      <c r="AD41" s="105" t="s">
        <v>103</v>
      </c>
      <c r="AE41" s="43"/>
    </row>
    <row r="42" spans="1:31" ht="38.25">
      <c r="A42" s="18">
        <v>6</v>
      </c>
      <c r="B42" s="27" t="s">
        <v>28</v>
      </c>
      <c r="C42" s="15" t="s">
        <v>4</v>
      </c>
      <c r="D42" s="24" t="s">
        <v>16</v>
      </c>
      <c r="E42" s="120">
        <f t="shared" si="0"/>
        <v>24500</v>
      </c>
      <c r="F42" s="111">
        <f t="shared" si="1"/>
        <v>34000</v>
      </c>
      <c r="G42" s="33">
        <v>30000</v>
      </c>
      <c r="H42" s="33">
        <v>40000</v>
      </c>
      <c r="I42" s="89" t="s">
        <v>108</v>
      </c>
      <c r="J42" s="30">
        <v>23000</v>
      </c>
      <c r="K42" s="30">
        <v>31000</v>
      </c>
      <c r="L42" s="30" t="s">
        <v>78</v>
      </c>
      <c r="M42" s="50">
        <v>25000</v>
      </c>
      <c r="N42" s="50">
        <v>28000</v>
      </c>
      <c r="O42" s="50"/>
      <c r="P42" s="91">
        <v>30000</v>
      </c>
      <c r="Q42" s="91">
        <v>35000</v>
      </c>
      <c r="R42" s="66" t="s">
        <v>92</v>
      </c>
      <c r="S42" s="77"/>
      <c r="T42" s="77"/>
      <c r="U42" s="77"/>
      <c r="V42" s="4"/>
      <c r="W42" s="4"/>
      <c r="X42" s="44"/>
      <c r="Y42" s="113">
        <v>19000</v>
      </c>
      <c r="Z42" s="113">
        <v>35000</v>
      </c>
      <c r="AA42" s="95" t="s">
        <v>105</v>
      </c>
      <c r="AB42" s="104">
        <v>20000</v>
      </c>
      <c r="AC42" s="104">
        <v>35000</v>
      </c>
      <c r="AD42" s="105" t="s">
        <v>103</v>
      </c>
      <c r="AE42" s="43"/>
    </row>
    <row r="43" spans="1:31" ht="16.5">
      <c r="A43" s="16" t="s">
        <v>34</v>
      </c>
      <c r="B43" s="17" t="s">
        <v>7</v>
      </c>
      <c r="C43" s="15"/>
      <c r="D43" s="24"/>
      <c r="E43" s="120"/>
      <c r="F43" s="111"/>
      <c r="G43" s="33"/>
      <c r="H43" s="33"/>
      <c r="I43" s="33"/>
      <c r="J43" s="30"/>
      <c r="K43" s="30"/>
      <c r="L43" s="30"/>
      <c r="M43" s="51"/>
      <c r="N43" s="51"/>
      <c r="O43" s="51"/>
      <c r="P43" s="91"/>
      <c r="Q43" s="91"/>
      <c r="R43" s="62"/>
      <c r="S43" s="77"/>
      <c r="T43" s="77"/>
      <c r="U43" s="77"/>
      <c r="V43" s="52"/>
      <c r="W43" s="52"/>
      <c r="X43" s="44"/>
      <c r="Y43" s="94"/>
      <c r="Z43" s="94"/>
      <c r="AA43" s="85"/>
      <c r="AB43" s="104"/>
      <c r="AC43" s="104"/>
      <c r="AD43" s="100"/>
      <c r="AE43" s="43"/>
    </row>
    <row r="44" spans="1:31" ht="47.25">
      <c r="A44" s="18">
        <v>1</v>
      </c>
      <c r="B44" s="27" t="s">
        <v>2</v>
      </c>
      <c r="C44" s="15" t="s">
        <v>4</v>
      </c>
      <c r="D44" s="24" t="s">
        <v>25</v>
      </c>
      <c r="E44" s="120">
        <f t="shared" si="0"/>
        <v>79000</v>
      </c>
      <c r="F44" s="111">
        <f t="shared" si="1"/>
        <v>0</v>
      </c>
      <c r="G44" s="32">
        <v>85000</v>
      </c>
      <c r="H44" s="32"/>
      <c r="I44" s="32"/>
      <c r="J44" s="30">
        <v>72000</v>
      </c>
      <c r="K44" s="30"/>
      <c r="L44" s="30" t="s">
        <v>79</v>
      </c>
      <c r="M44" s="50">
        <v>80000</v>
      </c>
      <c r="N44" s="50"/>
      <c r="O44" s="50" t="s">
        <v>88</v>
      </c>
      <c r="P44" s="91">
        <v>72000</v>
      </c>
      <c r="Q44" s="66"/>
      <c r="R44" s="62" t="s">
        <v>90</v>
      </c>
      <c r="S44" s="9">
        <v>65000</v>
      </c>
      <c r="T44" s="119"/>
      <c r="U44" s="79" t="s">
        <v>95</v>
      </c>
      <c r="V44" s="52">
        <v>85000</v>
      </c>
      <c r="W44" s="52"/>
      <c r="X44" s="2" t="s">
        <v>64</v>
      </c>
      <c r="Y44" s="113">
        <v>73000</v>
      </c>
      <c r="Z44" s="113">
        <v>0</v>
      </c>
      <c r="AA44" s="95" t="s">
        <v>118</v>
      </c>
      <c r="AB44" s="104">
        <v>100000</v>
      </c>
      <c r="AC44" s="104"/>
      <c r="AD44" s="105" t="s">
        <v>102</v>
      </c>
      <c r="AE44" s="43"/>
    </row>
    <row r="45" spans="1:31" ht="47.25">
      <c r="A45" s="18">
        <v>2</v>
      </c>
      <c r="B45" s="27" t="s">
        <v>20</v>
      </c>
      <c r="C45" s="15" t="s">
        <v>21</v>
      </c>
      <c r="D45" s="24"/>
      <c r="E45" s="120">
        <f t="shared" si="0"/>
        <v>1957.142857142857</v>
      </c>
      <c r="F45" s="111">
        <f t="shared" si="1"/>
        <v>2285.714285714286</v>
      </c>
      <c r="G45" s="32">
        <v>1800</v>
      </c>
      <c r="H45" s="32">
        <v>2000</v>
      </c>
      <c r="I45" s="80" t="s">
        <v>98</v>
      </c>
      <c r="J45" s="30">
        <v>1900</v>
      </c>
      <c r="K45" s="30">
        <v>2300</v>
      </c>
      <c r="L45" s="30"/>
      <c r="M45" s="50">
        <v>2000</v>
      </c>
      <c r="N45" s="50">
        <v>2200</v>
      </c>
      <c r="O45" s="50"/>
      <c r="P45" s="68">
        <v>2000</v>
      </c>
      <c r="Q45" s="68">
        <v>2300</v>
      </c>
      <c r="R45" s="62"/>
      <c r="S45" s="119">
        <v>2000</v>
      </c>
      <c r="T45" s="119">
        <v>2500</v>
      </c>
      <c r="U45" s="79" t="s">
        <v>95</v>
      </c>
      <c r="V45" s="52"/>
      <c r="W45" s="52"/>
      <c r="X45" s="2" t="s">
        <v>64</v>
      </c>
      <c r="Y45" s="113">
        <v>2000</v>
      </c>
      <c r="Z45" s="113">
        <v>2500</v>
      </c>
      <c r="AA45" s="95" t="s">
        <v>100</v>
      </c>
      <c r="AB45" s="104">
        <v>2000</v>
      </c>
      <c r="AC45" s="104">
        <v>2200</v>
      </c>
      <c r="AD45" s="105" t="s">
        <v>101</v>
      </c>
      <c r="AE45" s="43"/>
    </row>
    <row r="46" spans="1:31" ht="47.25">
      <c r="A46" s="18">
        <v>3</v>
      </c>
      <c r="B46" s="27" t="s">
        <v>22</v>
      </c>
      <c r="C46" s="15" t="s">
        <v>21</v>
      </c>
      <c r="D46" s="24"/>
      <c r="E46" s="120">
        <f t="shared" si="0"/>
        <v>1925</v>
      </c>
      <c r="F46" s="111">
        <f t="shared" si="1"/>
        <v>2287.5</v>
      </c>
      <c r="G46" s="32">
        <v>1700</v>
      </c>
      <c r="H46" s="32">
        <v>2300</v>
      </c>
      <c r="I46" s="80" t="s">
        <v>98</v>
      </c>
      <c r="J46" s="30">
        <v>1900</v>
      </c>
      <c r="K46" s="30">
        <v>2300</v>
      </c>
      <c r="L46" s="30" t="s">
        <v>79</v>
      </c>
      <c r="M46" s="30">
        <v>2000</v>
      </c>
      <c r="N46" s="30">
        <v>2300</v>
      </c>
      <c r="O46" s="51" t="s">
        <v>89</v>
      </c>
      <c r="P46" s="68">
        <v>2000</v>
      </c>
      <c r="Q46" s="68">
        <v>2400</v>
      </c>
      <c r="R46" s="62" t="s">
        <v>90</v>
      </c>
      <c r="S46" s="119">
        <v>1800</v>
      </c>
      <c r="T46" s="119">
        <v>2000</v>
      </c>
      <c r="U46" s="79" t="s">
        <v>95</v>
      </c>
      <c r="V46" s="52">
        <v>2200</v>
      </c>
      <c r="W46" s="52">
        <v>2500</v>
      </c>
      <c r="X46" s="2" t="s">
        <v>64</v>
      </c>
      <c r="Y46" s="113">
        <v>2000</v>
      </c>
      <c r="Z46" s="113">
        <v>2500</v>
      </c>
      <c r="AA46" s="95" t="s">
        <v>100</v>
      </c>
      <c r="AB46" s="104">
        <v>1800</v>
      </c>
      <c r="AC46" s="104">
        <v>2000</v>
      </c>
      <c r="AD46" s="105" t="s">
        <v>101</v>
      </c>
      <c r="AE46" s="43"/>
    </row>
    <row r="47" spans="1:31" ht="47.25">
      <c r="A47" s="18">
        <v>4</v>
      </c>
      <c r="B47" s="27" t="s">
        <v>38</v>
      </c>
      <c r="C47" s="15" t="s">
        <v>4</v>
      </c>
      <c r="D47" s="24"/>
      <c r="E47" s="120">
        <f t="shared" si="0"/>
        <v>39375</v>
      </c>
      <c r="F47" s="111">
        <f t="shared" si="1"/>
        <v>49625</v>
      </c>
      <c r="G47" s="32">
        <v>40000</v>
      </c>
      <c r="H47" s="32">
        <v>45000</v>
      </c>
      <c r="I47" s="80" t="s">
        <v>98</v>
      </c>
      <c r="J47" s="30">
        <v>40000</v>
      </c>
      <c r="K47" s="30">
        <v>45000</v>
      </c>
      <c r="L47" s="30" t="s">
        <v>79</v>
      </c>
      <c r="M47" s="30">
        <v>35000</v>
      </c>
      <c r="N47" s="30">
        <v>45000</v>
      </c>
      <c r="O47" s="51" t="s">
        <v>89</v>
      </c>
      <c r="P47" s="68">
        <v>35000</v>
      </c>
      <c r="Q47" s="68">
        <v>45000</v>
      </c>
      <c r="R47" s="62" t="s">
        <v>90</v>
      </c>
      <c r="S47" s="119">
        <v>40000</v>
      </c>
      <c r="T47" s="119">
        <v>65000</v>
      </c>
      <c r="U47" s="79" t="s">
        <v>95</v>
      </c>
      <c r="V47" s="52">
        <v>40000</v>
      </c>
      <c r="W47" s="52">
        <v>50000</v>
      </c>
      <c r="X47" s="2" t="s">
        <v>64</v>
      </c>
      <c r="Y47" s="113">
        <v>45000</v>
      </c>
      <c r="Z47" s="113">
        <v>52000</v>
      </c>
      <c r="AA47" s="95" t="s">
        <v>100</v>
      </c>
      <c r="AB47" s="104">
        <v>40000</v>
      </c>
      <c r="AC47" s="104">
        <v>50000</v>
      </c>
      <c r="AD47" s="105" t="s">
        <v>101</v>
      </c>
      <c r="AE47" s="43"/>
    </row>
    <row r="48" spans="1:31" ht="47.25">
      <c r="A48" s="18">
        <v>5</v>
      </c>
      <c r="B48" s="27" t="s">
        <v>15</v>
      </c>
      <c r="C48" s="15" t="s">
        <v>4</v>
      </c>
      <c r="D48" s="24"/>
      <c r="E48" s="120">
        <f t="shared" si="0"/>
        <v>83750</v>
      </c>
      <c r="F48" s="111">
        <f t="shared" si="1"/>
        <v>100000</v>
      </c>
      <c r="G48" s="33">
        <v>80000</v>
      </c>
      <c r="H48" s="33">
        <v>100000</v>
      </c>
      <c r="I48" s="80" t="s">
        <v>98</v>
      </c>
      <c r="J48" s="30">
        <v>75000</v>
      </c>
      <c r="K48" s="30">
        <v>100000</v>
      </c>
      <c r="L48" s="30" t="s">
        <v>79</v>
      </c>
      <c r="M48" s="30">
        <v>90000</v>
      </c>
      <c r="N48" s="30">
        <v>100000</v>
      </c>
      <c r="O48" s="51" t="s">
        <v>85</v>
      </c>
      <c r="P48" s="62">
        <v>70000</v>
      </c>
      <c r="Q48" s="62">
        <v>80000</v>
      </c>
      <c r="R48" s="62" t="s">
        <v>91</v>
      </c>
      <c r="S48" s="119">
        <v>80000</v>
      </c>
      <c r="T48" s="119">
        <v>90000</v>
      </c>
      <c r="U48" s="79" t="s">
        <v>95</v>
      </c>
      <c r="V48" s="52">
        <v>100000</v>
      </c>
      <c r="W48" s="52">
        <v>120000</v>
      </c>
      <c r="X48" s="2" t="s">
        <v>64</v>
      </c>
      <c r="Y48" s="113">
        <v>85000</v>
      </c>
      <c r="Z48" s="113">
        <v>100000</v>
      </c>
      <c r="AA48" s="95" t="s">
        <v>100</v>
      </c>
      <c r="AB48" s="104">
        <v>90000</v>
      </c>
      <c r="AC48" s="104">
        <v>110000</v>
      </c>
      <c r="AD48" s="106" t="s">
        <v>101</v>
      </c>
      <c r="AE48" s="43"/>
    </row>
    <row r="49" spans="1:31" ht="56.25" customHeight="1">
      <c r="A49" s="182" t="s">
        <v>131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</row>
    <row r="50" spans="1:31" ht="15.75">
      <c r="A50" s="14"/>
      <c r="B50" s="1"/>
      <c r="Q50" s="69"/>
      <c r="R50" s="69"/>
      <c r="S50" s="78"/>
      <c r="T50" s="78"/>
      <c r="U50" s="78"/>
      <c r="V50" s="49" t="s">
        <v>137</v>
      </c>
      <c r="W50" s="42"/>
      <c r="X50" s="42"/>
      <c r="Y50" s="42"/>
      <c r="Z50" s="42"/>
      <c r="AA50" s="42"/>
      <c r="AB50" s="42"/>
      <c r="AC50" s="42"/>
      <c r="AD50" s="42"/>
      <c r="AE50" s="42"/>
    </row>
    <row r="51" spans="2:29" ht="15.75">
      <c r="B51" s="10" t="s">
        <v>40</v>
      </c>
      <c r="H51" s="54"/>
      <c r="I51" s="54"/>
      <c r="J51" s="35"/>
      <c r="M51" s="210" t="s">
        <v>39</v>
      </c>
      <c r="N51" s="210"/>
      <c r="O51" s="210"/>
      <c r="P51" s="70"/>
      <c r="Q51" s="70"/>
      <c r="R51" s="70"/>
      <c r="T51" s="185" t="s">
        <v>41</v>
      </c>
      <c r="U51" s="185"/>
      <c r="V51" s="185"/>
      <c r="W51" s="185"/>
      <c r="X51" s="185"/>
      <c r="Y51" s="96"/>
      <c r="Z51" s="96"/>
      <c r="AA51" s="86"/>
      <c r="AB51" s="107"/>
      <c r="AC51" s="107"/>
    </row>
    <row r="52" spans="2:29" ht="15.75">
      <c r="B52" s="10"/>
      <c r="C52" s="10"/>
      <c r="D52" s="10"/>
      <c r="E52" s="10"/>
      <c r="F52" s="10"/>
      <c r="M52" s="209" t="s">
        <v>121</v>
      </c>
      <c r="N52" s="209"/>
      <c r="O52" s="209"/>
      <c r="P52" s="70"/>
      <c r="Q52" s="70"/>
      <c r="R52" s="70"/>
      <c r="Y52" s="96"/>
      <c r="Z52" s="96"/>
      <c r="AA52" s="86"/>
      <c r="AB52" s="107"/>
      <c r="AC52" s="107"/>
    </row>
    <row r="53" spans="3:29" ht="15.75">
      <c r="C53" s="6"/>
      <c r="D53" s="6"/>
      <c r="E53" s="6"/>
      <c r="F53" s="6"/>
      <c r="Y53" s="96"/>
      <c r="Z53" s="96"/>
      <c r="AA53" s="86"/>
      <c r="AB53" s="107"/>
      <c r="AC53" s="107"/>
    </row>
    <row r="54" spans="2:29" ht="18.75">
      <c r="B54" s="10"/>
      <c r="H54" s="90"/>
      <c r="I54" s="90"/>
      <c r="M54" s="208" t="s">
        <v>134</v>
      </c>
      <c r="N54" s="208"/>
      <c r="O54" s="208"/>
      <c r="Q54" s="71"/>
      <c r="R54" s="71"/>
      <c r="T54" s="208" t="s">
        <v>59</v>
      </c>
      <c r="U54" s="208"/>
      <c r="V54" s="208"/>
      <c r="W54" s="208"/>
      <c r="X54" s="208"/>
      <c r="Y54" s="34"/>
      <c r="Z54" s="34"/>
      <c r="AA54" s="34"/>
      <c r="AB54" s="108"/>
      <c r="AC54" s="108"/>
    </row>
    <row r="55" spans="3:6" ht="15.75">
      <c r="C55" s="6"/>
      <c r="D55" s="6"/>
      <c r="E55" s="6"/>
      <c r="F55" s="6"/>
    </row>
    <row r="56" spans="2:18" ht="15.75">
      <c r="B56" s="206"/>
      <c r="C56" s="206"/>
      <c r="D56" s="10"/>
      <c r="E56" s="10"/>
      <c r="F56" s="10"/>
      <c r="P56" s="72"/>
      <c r="Q56" s="72"/>
      <c r="R56" s="72"/>
    </row>
  </sheetData>
  <sheetProtection/>
  <mergeCells count="30">
    <mergeCell ref="AB9:AD9"/>
    <mergeCell ref="H5:Q5"/>
    <mergeCell ref="H6:Q6"/>
    <mergeCell ref="T54:X54"/>
    <mergeCell ref="M52:O52"/>
    <mergeCell ref="B56:C56"/>
    <mergeCell ref="M51:O51"/>
    <mergeCell ref="M54:O54"/>
    <mergeCell ref="S9:U9"/>
    <mergeCell ref="V9:X9"/>
    <mergeCell ref="AE9:AE10"/>
    <mergeCell ref="T51:X51"/>
    <mergeCell ref="A31:A32"/>
    <mergeCell ref="J9:L9"/>
    <mergeCell ref="G9:I9"/>
    <mergeCell ref="E9:E10"/>
    <mergeCell ref="M9:O9"/>
    <mergeCell ref="P9:R9"/>
    <mergeCell ref="F9:F10"/>
    <mergeCell ref="Y9:AA9"/>
    <mergeCell ref="A2:F2"/>
    <mergeCell ref="A3:F3"/>
    <mergeCell ref="H2:Q2"/>
    <mergeCell ref="H3:Q3"/>
    <mergeCell ref="H7:Q7"/>
    <mergeCell ref="A49:AE49"/>
    <mergeCell ref="A9:A10"/>
    <mergeCell ref="B9:B10"/>
    <mergeCell ref="C9:C10"/>
    <mergeCell ref="D9:D10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6">
      <selection activeCell="L24" sqref="L24"/>
    </sheetView>
  </sheetViews>
  <sheetFormatPr defaultColWidth="9.140625" defaultRowHeight="15"/>
  <cols>
    <col min="1" max="1" width="6.00390625" style="0" customWidth="1"/>
    <col min="2" max="2" width="26.00390625" style="0" customWidth="1"/>
    <col min="3" max="3" width="11.57421875" style="0" customWidth="1"/>
    <col min="4" max="4" width="9.140625" style="0" customWidth="1"/>
    <col min="5" max="5" width="10.7109375" style="0" customWidth="1"/>
    <col min="6" max="6" width="10.57421875" style="0" customWidth="1"/>
    <col min="7" max="7" width="11.28125" style="0" customWidth="1"/>
    <col min="8" max="8" width="11.7109375" style="0" customWidth="1"/>
  </cols>
  <sheetData>
    <row r="2" spans="1:8" ht="15.75">
      <c r="A2" s="5"/>
      <c r="B2" s="5"/>
      <c r="C2" s="5"/>
      <c r="D2" s="6"/>
      <c r="E2" s="5"/>
      <c r="F2" s="6"/>
      <c r="G2" s="37"/>
      <c r="H2" s="134"/>
    </row>
    <row r="3" spans="1:8" ht="15.75">
      <c r="A3" s="178" t="s">
        <v>35</v>
      </c>
      <c r="B3" s="178"/>
      <c r="C3" s="178"/>
      <c r="D3" s="179" t="s">
        <v>31</v>
      </c>
      <c r="E3" s="179"/>
      <c r="F3" s="179"/>
      <c r="G3" s="179"/>
      <c r="H3" s="179"/>
    </row>
    <row r="4" spans="1:8" ht="34.5" customHeight="1">
      <c r="A4" s="179" t="s">
        <v>135</v>
      </c>
      <c r="B4" s="179"/>
      <c r="C4" s="179"/>
      <c r="D4" s="180" t="s">
        <v>29</v>
      </c>
      <c r="E4" s="180"/>
      <c r="F4" s="180"/>
      <c r="G4" s="180"/>
      <c r="H4" s="180"/>
    </row>
    <row r="5" spans="1:8" ht="20.25" customHeight="1">
      <c r="A5" s="12"/>
      <c r="B5" s="12"/>
      <c r="C5" s="12"/>
      <c r="D5" s="135"/>
      <c r="E5" s="136"/>
      <c r="F5" s="11"/>
      <c r="G5" s="38"/>
      <c r="H5" s="137"/>
    </row>
    <row r="6" spans="1:8" ht="15.75">
      <c r="A6" s="138"/>
      <c r="B6" s="206" t="s">
        <v>46</v>
      </c>
      <c r="C6" s="206"/>
      <c r="D6" s="206"/>
      <c r="E6" s="206"/>
      <c r="F6" s="206"/>
      <c r="G6" s="206"/>
      <c r="H6" s="139"/>
    </row>
    <row r="7" spans="1:8" ht="15.75">
      <c r="A7" s="219" t="s">
        <v>36</v>
      </c>
      <c r="B7" s="220"/>
      <c r="C7" s="220"/>
      <c r="D7" s="220"/>
      <c r="E7" s="220"/>
      <c r="F7" s="220"/>
      <c r="G7" s="220"/>
      <c r="H7" s="220"/>
    </row>
    <row r="8" spans="1:8" ht="26.25" customHeight="1">
      <c r="A8" s="220" t="s">
        <v>138</v>
      </c>
      <c r="B8" s="220"/>
      <c r="C8" s="220"/>
      <c r="D8" s="220"/>
      <c r="E8" s="220"/>
      <c r="F8" s="220"/>
      <c r="G8" s="220"/>
      <c r="H8" s="220"/>
    </row>
    <row r="9" spans="1:8" ht="94.5">
      <c r="A9" s="144" t="s">
        <v>0</v>
      </c>
      <c r="B9" s="144" t="s">
        <v>37</v>
      </c>
      <c r="C9" s="144" t="s">
        <v>13</v>
      </c>
      <c r="D9" s="144" t="s">
        <v>10</v>
      </c>
      <c r="E9" s="145" t="s">
        <v>124</v>
      </c>
      <c r="F9" s="146" t="s">
        <v>125</v>
      </c>
      <c r="G9" s="147" t="s">
        <v>126</v>
      </c>
      <c r="H9" s="144" t="s">
        <v>127</v>
      </c>
    </row>
    <row r="10" spans="1:8" ht="15.75">
      <c r="A10" s="144" t="s">
        <v>32</v>
      </c>
      <c r="B10" s="144" t="s">
        <v>9</v>
      </c>
      <c r="C10" s="144"/>
      <c r="D10" s="144"/>
      <c r="E10" s="148"/>
      <c r="F10" s="146"/>
      <c r="G10" s="149"/>
      <c r="H10" s="215" t="s">
        <v>128</v>
      </c>
    </row>
    <row r="11" spans="1:8" ht="15.75">
      <c r="A11" s="150">
        <v>1</v>
      </c>
      <c r="B11" s="151" t="s">
        <v>24</v>
      </c>
      <c r="C11" s="152" t="s">
        <v>4</v>
      </c>
      <c r="D11" s="153">
        <v>1</v>
      </c>
      <c r="E11" s="120">
        <f>'Bảng tính trung bình'!E12</f>
        <v>0</v>
      </c>
      <c r="F11" s="111">
        <f>'Bảng tính trung bình'!F12</f>
        <v>0</v>
      </c>
      <c r="G11" s="154"/>
      <c r="H11" s="216"/>
    </row>
    <row r="12" spans="1:8" ht="15.75">
      <c r="A12" s="150">
        <v>2</v>
      </c>
      <c r="B12" s="155" t="s">
        <v>26</v>
      </c>
      <c r="C12" s="152" t="s">
        <v>4</v>
      </c>
      <c r="D12" s="156">
        <v>1</v>
      </c>
      <c r="E12" s="120">
        <f>'Bảng tính trung bình'!E13</f>
        <v>0</v>
      </c>
      <c r="F12" s="111">
        <f>'Bảng tính trung bình'!F13</f>
        <v>0</v>
      </c>
      <c r="G12" s="154"/>
      <c r="H12" s="216"/>
    </row>
    <row r="13" spans="1:8" ht="15.75">
      <c r="A13" s="150">
        <v>3</v>
      </c>
      <c r="B13" s="155" t="s">
        <v>27</v>
      </c>
      <c r="C13" s="152" t="s">
        <v>4</v>
      </c>
      <c r="D13" s="156">
        <v>1</v>
      </c>
      <c r="E13" s="120">
        <f>'Bảng tính trung bình'!E14</f>
        <v>4600</v>
      </c>
      <c r="F13" s="111">
        <f>'Bảng tính trung bình'!F14</f>
        <v>0</v>
      </c>
      <c r="G13" s="157"/>
      <c r="H13" s="216"/>
    </row>
    <row r="14" spans="1:8" ht="15.75">
      <c r="A14" s="150">
        <v>4</v>
      </c>
      <c r="B14" s="155" t="s">
        <v>30</v>
      </c>
      <c r="C14" s="152" t="s">
        <v>23</v>
      </c>
      <c r="D14" s="156">
        <v>1</v>
      </c>
      <c r="E14" s="120">
        <f>'Bảng tính trung bình'!E15</f>
        <v>5200</v>
      </c>
      <c r="F14" s="111">
        <f>'Bảng tính trung bình'!F15</f>
        <v>0</v>
      </c>
      <c r="G14" s="157"/>
      <c r="H14" s="216"/>
    </row>
    <row r="15" spans="1:8" ht="15.75">
      <c r="A15" s="150"/>
      <c r="B15" s="155" t="s">
        <v>62</v>
      </c>
      <c r="C15" s="152" t="s">
        <v>23</v>
      </c>
      <c r="D15" s="156">
        <v>1</v>
      </c>
      <c r="E15" s="120">
        <f>'Bảng tính trung bình'!E16</f>
        <v>0</v>
      </c>
      <c r="F15" s="111">
        <f>'Bảng tính trung bình'!F16</f>
        <v>0</v>
      </c>
      <c r="G15" s="157"/>
      <c r="H15" s="216"/>
    </row>
    <row r="16" spans="1:8" ht="15.75">
      <c r="A16" s="150">
        <v>5</v>
      </c>
      <c r="B16" s="158" t="s">
        <v>3</v>
      </c>
      <c r="C16" s="152" t="s">
        <v>4</v>
      </c>
      <c r="D16" s="156">
        <v>1</v>
      </c>
      <c r="E16" s="120">
        <f>'Bảng tính trung bình'!E17</f>
        <v>24166.666666666668</v>
      </c>
      <c r="F16" s="111">
        <f>'Bảng tính trung bình'!F17</f>
        <v>28666.666666666668</v>
      </c>
      <c r="G16" s="161"/>
      <c r="H16" s="216"/>
    </row>
    <row r="17" spans="1:8" ht="15.75">
      <c r="A17" s="150">
        <v>6</v>
      </c>
      <c r="B17" s="159" t="s">
        <v>5</v>
      </c>
      <c r="C17" s="152" t="s">
        <v>4</v>
      </c>
      <c r="D17" s="156">
        <v>1</v>
      </c>
      <c r="E17" s="120">
        <f>'Bảng tính trung bình'!E18</f>
        <v>10875</v>
      </c>
      <c r="F17" s="111">
        <f>'Bảng tính trung bình'!F18</f>
        <v>15250</v>
      </c>
      <c r="G17" s="161"/>
      <c r="H17" s="216"/>
    </row>
    <row r="18" spans="1:8" ht="15.75">
      <c r="A18" s="150">
        <v>7</v>
      </c>
      <c r="B18" s="159" t="s">
        <v>1</v>
      </c>
      <c r="C18" s="152" t="s">
        <v>4</v>
      </c>
      <c r="D18" s="156">
        <v>1</v>
      </c>
      <c r="E18" s="120">
        <f>'Bảng tính trung bình'!E19</f>
        <v>33285.71428571428</v>
      </c>
      <c r="F18" s="111">
        <f>'Bảng tính trung bình'!F19</f>
        <v>41714.28571428572</v>
      </c>
      <c r="G18" s="161"/>
      <c r="H18" s="216"/>
    </row>
    <row r="19" spans="1:8" ht="15.75">
      <c r="A19" s="150">
        <v>8</v>
      </c>
      <c r="B19" s="159" t="s">
        <v>18</v>
      </c>
      <c r="C19" s="152" t="s">
        <v>4</v>
      </c>
      <c r="D19" s="156">
        <v>1</v>
      </c>
      <c r="E19" s="120">
        <f>'Bảng tính trung bình'!E20</f>
        <v>23857.14285714286</v>
      </c>
      <c r="F19" s="111">
        <f>'Bảng tính trung bình'!F20</f>
        <v>30285.714285714286</v>
      </c>
      <c r="G19" s="161"/>
      <c r="H19" s="216"/>
    </row>
    <row r="20" spans="1:8" ht="15.75">
      <c r="A20" s="150">
        <v>9</v>
      </c>
      <c r="B20" s="159" t="s">
        <v>19</v>
      </c>
      <c r="C20" s="152" t="s">
        <v>4</v>
      </c>
      <c r="D20" s="156">
        <v>1</v>
      </c>
      <c r="E20" s="120">
        <f>'Bảng tính trung bình'!E21</f>
        <v>8125</v>
      </c>
      <c r="F20" s="111">
        <f>'Bảng tính trung bình'!F21</f>
        <v>12625</v>
      </c>
      <c r="G20" s="170"/>
      <c r="H20" s="216"/>
    </row>
    <row r="21" spans="1:8" ht="15.75">
      <c r="A21" s="150">
        <v>10</v>
      </c>
      <c r="B21" s="159" t="s">
        <v>44</v>
      </c>
      <c r="C21" s="152" t="s">
        <v>4</v>
      </c>
      <c r="D21" s="156">
        <v>1</v>
      </c>
      <c r="E21" s="120">
        <f>'Bảng tính trung bình'!E22</f>
        <v>39000</v>
      </c>
      <c r="F21" s="111">
        <f>'Bảng tính trung bình'!F22</f>
        <v>46142.857142857145</v>
      </c>
      <c r="G21" s="161"/>
      <c r="H21" s="216"/>
    </row>
    <row r="22" spans="1:8" ht="15.75">
      <c r="A22" s="150">
        <v>11</v>
      </c>
      <c r="B22" s="159" t="s">
        <v>50</v>
      </c>
      <c r="C22" s="152" t="s">
        <v>4</v>
      </c>
      <c r="D22" s="156">
        <v>1</v>
      </c>
      <c r="E22" s="120">
        <f>'Bảng tính trung bình'!E23</f>
        <v>9166.666666666666</v>
      </c>
      <c r="F22" s="111">
        <f>'Bảng tính trung bình'!F23</f>
        <v>12714.285714285714</v>
      </c>
      <c r="G22" s="170"/>
      <c r="H22" s="216"/>
    </row>
    <row r="23" spans="1:8" ht="15.75">
      <c r="A23" s="150">
        <v>12</v>
      </c>
      <c r="B23" s="159" t="s">
        <v>51</v>
      </c>
      <c r="C23" s="152" t="s">
        <v>4</v>
      </c>
      <c r="D23" s="156">
        <v>1</v>
      </c>
      <c r="E23" s="120">
        <f>'Bảng tính trung bình'!E24</f>
        <v>23200</v>
      </c>
      <c r="F23" s="111">
        <f>'Bảng tính trung bình'!F24</f>
        <v>28600</v>
      </c>
      <c r="G23" s="170"/>
      <c r="H23" s="216"/>
    </row>
    <row r="24" spans="1:8" ht="15.75">
      <c r="A24" s="150">
        <v>13</v>
      </c>
      <c r="B24" s="159" t="s">
        <v>42</v>
      </c>
      <c r="C24" s="152" t="s">
        <v>4</v>
      </c>
      <c r="D24" s="156">
        <v>1</v>
      </c>
      <c r="E24" s="120">
        <f>'Bảng tính trung bình'!E25</f>
        <v>17166.666666666668</v>
      </c>
      <c r="F24" s="111">
        <f>'Bảng tính trung bình'!F25</f>
        <v>23166.666666666668</v>
      </c>
      <c r="G24" s="161"/>
      <c r="H24" s="216"/>
    </row>
    <row r="25" spans="1:8" ht="15.75">
      <c r="A25" s="150">
        <v>14</v>
      </c>
      <c r="B25" s="159" t="s">
        <v>52</v>
      </c>
      <c r="C25" s="152" t="s">
        <v>4</v>
      </c>
      <c r="D25" s="156">
        <v>1</v>
      </c>
      <c r="E25" s="120">
        <f>'Bảng tính trung bình'!E26</f>
        <v>41500</v>
      </c>
      <c r="F25" s="111">
        <f>'Bảng tính trung bình'!F26</f>
        <v>48250</v>
      </c>
      <c r="G25" s="161"/>
      <c r="H25" s="216"/>
    </row>
    <row r="26" spans="1:8" ht="15.75">
      <c r="A26" s="150">
        <v>15</v>
      </c>
      <c r="B26" s="159" t="s">
        <v>53</v>
      </c>
      <c r="C26" s="152" t="s">
        <v>4</v>
      </c>
      <c r="D26" s="156">
        <v>1</v>
      </c>
      <c r="E26" s="120">
        <f>'Bảng tính trung bình'!E27</f>
        <v>37600</v>
      </c>
      <c r="F26" s="111">
        <f>'Bảng tính trung bình'!F27</f>
        <v>44000</v>
      </c>
      <c r="G26" s="161"/>
      <c r="H26" s="216"/>
    </row>
    <row r="27" spans="1:8" ht="15.75">
      <c r="A27" s="150">
        <v>16</v>
      </c>
      <c r="B27" s="159" t="s">
        <v>54</v>
      </c>
      <c r="C27" s="152" t="s">
        <v>4</v>
      </c>
      <c r="D27" s="156">
        <v>1</v>
      </c>
      <c r="E27" s="120">
        <f>'Bảng tính trung bình'!E28</f>
        <v>6600</v>
      </c>
      <c r="F27" s="111">
        <f>'Bảng tính trung bình'!F28</f>
        <v>9600</v>
      </c>
      <c r="G27" s="170"/>
      <c r="H27" s="216"/>
    </row>
    <row r="28" spans="1:8" ht="15.75">
      <c r="A28" s="150">
        <v>17</v>
      </c>
      <c r="B28" s="159" t="s">
        <v>55</v>
      </c>
      <c r="C28" s="152" t="s">
        <v>4</v>
      </c>
      <c r="D28" s="156">
        <v>1</v>
      </c>
      <c r="E28" s="120">
        <f>'Bảng tính trung bình'!E29</f>
        <v>11000</v>
      </c>
      <c r="F28" s="111">
        <f>'Bảng tính trung bình'!F29</f>
        <v>13500</v>
      </c>
      <c r="G28" s="170"/>
      <c r="H28" s="216"/>
    </row>
    <row r="29" spans="1:8" ht="15.75">
      <c r="A29" s="150">
        <v>18</v>
      </c>
      <c r="B29" s="159" t="s">
        <v>56</v>
      </c>
      <c r="C29" s="152" t="s">
        <v>4</v>
      </c>
      <c r="D29" s="156">
        <v>1</v>
      </c>
      <c r="E29" s="120">
        <f>'Bảng tính trung bình'!E30</f>
        <v>60000</v>
      </c>
      <c r="F29" s="111">
        <f>'Bảng tính trung bình'!F30</f>
        <v>80000</v>
      </c>
      <c r="G29" s="170"/>
      <c r="H29" s="216"/>
    </row>
    <row r="30" spans="1:8" ht="15.75">
      <c r="A30" s="218">
        <v>19</v>
      </c>
      <c r="B30" s="159" t="s">
        <v>57</v>
      </c>
      <c r="C30" s="152" t="s">
        <v>4</v>
      </c>
      <c r="D30" s="156">
        <v>1</v>
      </c>
      <c r="E30" s="120">
        <f>'Bảng tính trung bình'!E31</f>
        <v>53000</v>
      </c>
      <c r="F30" s="111">
        <f>'Bảng tính trung bình'!F31</f>
        <v>67500</v>
      </c>
      <c r="G30" s="170"/>
      <c r="H30" s="216"/>
    </row>
    <row r="31" spans="1:8" ht="15.75">
      <c r="A31" s="218"/>
      <c r="B31" s="159" t="s">
        <v>58</v>
      </c>
      <c r="C31" s="152" t="s">
        <v>4</v>
      </c>
      <c r="D31" s="156">
        <v>1</v>
      </c>
      <c r="E31" s="120">
        <f>'Bảng tính trung bình'!E32</f>
        <v>37500</v>
      </c>
      <c r="F31" s="111">
        <f>'Bảng tính trung bình'!F32</f>
        <v>47500</v>
      </c>
      <c r="G31" s="170"/>
      <c r="H31" s="216"/>
    </row>
    <row r="32" spans="1:8" ht="15.75">
      <c r="A32" s="150">
        <v>20</v>
      </c>
      <c r="B32" s="159" t="s">
        <v>60</v>
      </c>
      <c r="C32" s="152" t="s">
        <v>23</v>
      </c>
      <c r="D32" s="156">
        <v>1</v>
      </c>
      <c r="E32" s="120">
        <f>'Bảng tính trung bình'!E33</f>
        <v>0</v>
      </c>
      <c r="F32" s="111">
        <f>'Bảng tính trung bình'!F33</f>
        <v>0</v>
      </c>
      <c r="G32" s="157"/>
      <c r="H32" s="216"/>
    </row>
    <row r="33" spans="1:8" ht="15.75">
      <c r="A33" s="150">
        <v>21</v>
      </c>
      <c r="B33" s="159" t="s">
        <v>61</v>
      </c>
      <c r="C33" s="152" t="s">
        <v>4</v>
      </c>
      <c r="D33" s="156">
        <v>1</v>
      </c>
      <c r="E33" s="120">
        <f>'Bảng tính trung bình'!E34</f>
        <v>12666.666666666666</v>
      </c>
      <c r="F33" s="111">
        <f>'Bảng tính trung bình'!F34</f>
        <v>23333.333333333332</v>
      </c>
      <c r="G33" s="161"/>
      <c r="H33" s="216"/>
    </row>
    <row r="34" spans="1:8" ht="15.75">
      <c r="A34" s="150">
        <v>22</v>
      </c>
      <c r="B34" s="159" t="s">
        <v>43</v>
      </c>
      <c r="C34" s="152" t="s">
        <v>23</v>
      </c>
      <c r="D34" s="156">
        <v>1</v>
      </c>
      <c r="E34" s="120">
        <f>'Bảng tính trung bình'!E35</f>
        <v>675</v>
      </c>
      <c r="F34" s="111">
        <f>'Bảng tính trung bình'!F35</f>
        <v>600</v>
      </c>
      <c r="G34" s="157"/>
      <c r="H34" s="216"/>
    </row>
    <row r="35" spans="1:8" ht="15.75">
      <c r="A35" s="146" t="s">
        <v>33</v>
      </c>
      <c r="B35" s="160" t="s">
        <v>8</v>
      </c>
      <c r="C35" s="152"/>
      <c r="D35" s="156"/>
      <c r="E35" s="120"/>
      <c r="F35" s="111"/>
      <c r="G35" s="154"/>
      <c r="H35" s="216"/>
    </row>
    <row r="36" spans="1:8" ht="15.75">
      <c r="A36" s="150">
        <v>1</v>
      </c>
      <c r="B36" s="159" t="s">
        <v>17</v>
      </c>
      <c r="C36" s="2" t="s">
        <v>4</v>
      </c>
      <c r="D36" s="156" t="s">
        <v>12</v>
      </c>
      <c r="E36" s="120">
        <f>'Bảng tính trung bình'!E37</f>
        <v>30666.666666666668</v>
      </c>
      <c r="F36" s="111">
        <f>'Bảng tính trung bình'!F37</f>
        <v>45375</v>
      </c>
      <c r="G36" s="170"/>
      <c r="H36" s="216"/>
    </row>
    <row r="37" spans="1:8" ht="15.75">
      <c r="A37" s="150">
        <v>2</v>
      </c>
      <c r="B37" s="159" t="s">
        <v>6</v>
      </c>
      <c r="C37" s="2" t="s">
        <v>4</v>
      </c>
      <c r="D37" s="156" t="s">
        <v>11</v>
      </c>
      <c r="E37" s="120">
        <f>'Bảng tính trung bình'!E38</f>
        <v>74142.85714285714</v>
      </c>
      <c r="F37" s="111">
        <f>'Bảng tính trung bình'!F38</f>
        <v>83375</v>
      </c>
      <c r="G37" s="170"/>
      <c r="H37" s="216"/>
    </row>
    <row r="38" spans="1:8" ht="15.75">
      <c r="A38" s="150">
        <v>3</v>
      </c>
      <c r="B38" s="159" t="s">
        <v>14</v>
      </c>
      <c r="C38" s="2" t="s">
        <v>4</v>
      </c>
      <c r="D38" s="156" t="s">
        <v>16</v>
      </c>
      <c r="E38" s="120">
        <f>'Bảng tính trung bình'!E39</f>
        <v>52142.857142857145</v>
      </c>
      <c r="F38" s="111">
        <f>'Bảng tính trung bình'!F39</f>
        <v>59875</v>
      </c>
      <c r="G38" s="170"/>
      <c r="H38" s="216"/>
    </row>
    <row r="39" spans="1:8" ht="15.75">
      <c r="A39" s="150">
        <v>4</v>
      </c>
      <c r="B39" s="159" t="s">
        <v>48</v>
      </c>
      <c r="C39" s="2" t="s">
        <v>4</v>
      </c>
      <c r="D39" s="156" t="s">
        <v>12</v>
      </c>
      <c r="E39" s="120">
        <f>'Bảng tính trung bình'!E40</f>
        <v>42400</v>
      </c>
      <c r="F39" s="111">
        <f>'Bảng tính trung bình'!F40</f>
        <v>51000</v>
      </c>
      <c r="G39" s="154"/>
      <c r="H39" s="216"/>
    </row>
    <row r="40" spans="1:8" ht="15.75">
      <c r="A40" s="150">
        <v>5</v>
      </c>
      <c r="B40" s="159" t="s">
        <v>45</v>
      </c>
      <c r="C40" s="2" t="s">
        <v>4</v>
      </c>
      <c r="D40" s="156" t="s">
        <v>49</v>
      </c>
      <c r="E40" s="120">
        <f>'Bảng tính trung bình'!E41</f>
        <v>175625</v>
      </c>
      <c r="F40" s="111">
        <f>'Bảng tính trung bình'!F41</f>
        <v>222500</v>
      </c>
      <c r="G40" s="170"/>
      <c r="H40" s="216"/>
    </row>
    <row r="41" spans="1:8" ht="15.75">
      <c r="A41" s="150">
        <v>6</v>
      </c>
      <c r="B41" s="159" t="s">
        <v>28</v>
      </c>
      <c r="C41" s="2" t="s">
        <v>4</v>
      </c>
      <c r="D41" s="156" t="s">
        <v>16</v>
      </c>
      <c r="E41" s="120">
        <f>'Bảng tính trung bình'!E42</f>
        <v>24500</v>
      </c>
      <c r="F41" s="111">
        <f>'Bảng tính trung bình'!F42</f>
        <v>34000</v>
      </c>
      <c r="G41" s="161"/>
      <c r="H41" s="216"/>
    </row>
    <row r="42" spans="1:8" ht="15.75">
      <c r="A42" s="146" t="s">
        <v>34</v>
      </c>
      <c r="B42" s="144" t="s">
        <v>7</v>
      </c>
      <c r="C42" s="2"/>
      <c r="D42" s="156"/>
      <c r="E42" s="120"/>
      <c r="F42" s="111"/>
      <c r="G42" s="154"/>
      <c r="H42" s="216"/>
    </row>
    <row r="43" spans="1:8" ht="15.75">
      <c r="A43" s="150">
        <v>1</v>
      </c>
      <c r="B43" s="159" t="s">
        <v>2</v>
      </c>
      <c r="C43" s="2" t="s">
        <v>4</v>
      </c>
      <c r="D43" s="156" t="s">
        <v>25</v>
      </c>
      <c r="E43" s="120">
        <f>'Bảng tính trung bình'!E44</f>
        <v>79000</v>
      </c>
      <c r="F43" s="111">
        <f>'Bảng tính trung bình'!F44</f>
        <v>0</v>
      </c>
      <c r="G43" s="161"/>
      <c r="H43" s="216"/>
    </row>
    <row r="44" spans="1:8" ht="15.75">
      <c r="A44" s="150">
        <v>2</v>
      </c>
      <c r="B44" s="159" t="s">
        <v>20</v>
      </c>
      <c r="C44" s="2" t="s">
        <v>21</v>
      </c>
      <c r="D44" s="156"/>
      <c r="E44" s="120">
        <f>'Bảng tính trung bình'!E45</f>
        <v>1957.142857142857</v>
      </c>
      <c r="F44" s="111">
        <f>'Bảng tính trung bình'!F45</f>
        <v>2285.714285714286</v>
      </c>
      <c r="G44" s="161"/>
      <c r="H44" s="216"/>
    </row>
    <row r="45" spans="1:8" ht="15.75">
      <c r="A45" s="150">
        <v>3</v>
      </c>
      <c r="B45" s="159" t="s">
        <v>22</v>
      </c>
      <c r="C45" s="2" t="s">
        <v>21</v>
      </c>
      <c r="D45" s="156"/>
      <c r="E45" s="120">
        <f>'Bảng tính trung bình'!E46</f>
        <v>1925</v>
      </c>
      <c r="F45" s="111">
        <f>'Bảng tính trung bình'!F46</f>
        <v>2287.5</v>
      </c>
      <c r="G45" s="170"/>
      <c r="H45" s="216"/>
    </row>
    <row r="46" spans="1:8" ht="15.75">
      <c r="A46" s="150">
        <v>4</v>
      </c>
      <c r="B46" s="159" t="s">
        <v>38</v>
      </c>
      <c r="C46" s="2" t="s">
        <v>4</v>
      </c>
      <c r="D46" s="156"/>
      <c r="E46" s="120">
        <f>'Bảng tính trung bình'!E47</f>
        <v>39375</v>
      </c>
      <c r="F46" s="111">
        <f>'Bảng tính trung bình'!F47</f>
        <v>49625</v>
      </c>
      <c r="G46" s="170"/>
      <c r="H46" s="216"/>
    </row>
    <row r="47" spans="1:8" ht="16.5" thickBot="1">
      <c r="A47" s="150">
        <v>5</v>
      </c>
      <c r="B47" s="159" t="s">
        <v>15</v>
      </c>
      <c r="C47" s="2" t="s">
        <v>4</v>
      </c>
      <c r="D47" s="156"/>
      <c r="E47" s="121">
        <f>'Bảng tính trung bình'!E48</f>
        <v>83750</v>
      </c>
      <c r="F47" s="112">
        <f>'Bảng tính trung bình'!F48</f>
        <v>100000</v>
      </c>
      <c r="G47" s="170"/>
      <c r="H47" s="217"/>
    </row>
    <row r="48" spans="1:8" ht="15.75">
      <c r="A48" s="162"/>
      <c r="B48" s="163"/>
      <c r="C48" s="164"/>
      <c r="D48" s="165"/>
      <c r="E48" s="166"/>
      <c r="F48" s="167"/>
      <c r="G48" s="168"/>
      <c r="H48" s="169"/>
    </row>
    <row r="49" spans="1:8" ht="27.75" customHeight="1">
      <c r="A49" s="221" t="s">
        <v>133</v>
      </c>
      <c r="B49" s="221"/>
      <c r="C49" s="221"/>
      <c r="D49" s="221"/>
      <c r="E49" s="221"/>
      <c r="F49" s="221"/>
      <c r="G49" s="221"/>
      <c r="H49" s="221"/>
    </row>
    <row r="50" spans="1:8" ht="18.75">
      <c r="A50" s="140"/>
      <c r="B50" s="141"/>
      <c r="C50" s="222" t="s">
        <v>139</v>
      </c>
      <c r="D50" s="223"/>
      <c r="E50" s="223"/>
      <c r="F50" s="223"/>
      <c r="G50" s="223"/>
      <c r="H50" s="223"/>
    </row>
    <row r="51" spans="1:8" ht="15.75">
      <c r="A51" s="5"/>
      <c r="B51" s="10" t="s">
        <v>40</v>
      </c>
      <c r="C51" s="210" t="s">
        <v>39</v>
      </c>
      <c r="D51" s="210"/>
      <c r="E51" s="210"/>
      <c r="F51" s="185" t="s">
        <v>41</v>
      </c>
      <c r="G51" s="185"/>
      <c r="H51" s="185"/>
    </row>
    <row r="52" spans="1:8" ht="15.75">
      <c r="A52" s="5"/>
      <c r="B52" s="10"/>
      <c r="C52" s="10"/>
      <c r="D52" s="133"/>
      <c r="E52" s="5"/>
      <c r="F52" s="6"/>
      <c r="G52" s="142"/>
      <c r="H52" s="143"/>
    </row>
    <row r="53" spans="1:8" ht="15.75">
      <c r="A53" s="5"/>
      <c r="B53" s="10"/>
      <c r="C53" s="10"/>
      <c r="D53" s="133"/>
      <c r="E53" s="5"/>
      <c r="F53" s="6"/>
      <c r="G53" s="142"/>
      <c r="H53" s="143"/>
    </row>
    <row r="54" spans="1:8" ht="15.75">
      <c r="A54" s="5"/>
      <c r="B54" s="5"/>
      <c r="C54" s="6"/>
      <c r="D54" s="6"/>
      <c r="E54" s="5"/>
      <c r="F54" s="6"/>
      <c r="G54" s="37"/>
      <c r="H54" s="134"/>
    </row>
    <row r="55" spans="1:8" ht="18.75">
      <c r="A55" s="5"/>
      <c r="B55" s="10"/>
      <c r="C55" s="171"/>
      <c r="D55" s="171" t="s">
        <v>134</v>
      </c>
      <c r="E55" s="172"/>
      <c r="F55" s="214" t="s">
        <v>59</v>
      </c>
      <c r="G55" s="214"/>
      <c r="H55" s="214"/>
    </row>
    <row r="56" spans="1:8" ht="18.75">
      <c r="A56" s="5"/>
      <c r="B56" s="5"/>
      <c r="C56" s="173"/>
      <c r="D56" s="173"/>
      <c r="E56" s="174"/>
      <c r="F56" s="173"/>
      <c r="G56" s="175"/>
      <c r="H56" s="176"/>
    </row>
    <row r="57" spans="1:8" ht="15.75">
      <c r="A57" s="5"/>
      <c r="B57" s="206"/>
      <c r="C57" s="206"/>
      <c r="D57" s="6"/>
      <c r="E57" s="5"/>
      <c r="F57" s="6"/>
      <c r="G57" s="37"/>
      <c r="H57" s="10"/>
    </row>
    <row r="58" spans="1:8" ht="15.75">
      <c r="A58" s="5"/>
      <c r="B58" s="5"/>
      <c r="C58" s="5"/>
      <c r="D58" s="6"/>
      <c r="E58" s="5"/>
      <c r="F58" s="6"/>
      <c r="G58" s="37"/>
      <c r="H58" s="134"/>
    </row>
    <row r="59" spans="1:8" ht="15.75">
      <c r="A59" s="5"/>
      <c r="B59" s="5"/>
      <c r="C59" s="5"/>
      <c r="D59" s="6"/>
      <c r="E59" s="5"/>
      <c r="F59" s="6"/>
      <c r="G59" s="37"/>
      <c r="H59" s="134"/>
    </row>
    <row r="60" spans="1:8" ht="15.75">
      <c r="A60" s="5"/>
      <c r="B60" s="5"/>
      <c r="C60" s="5"/>
      <c r="D60" s="6"/>
      <c r="E60" s="5"/>
      <c r="F60" s="6"/>
      <c r="G60" s="37"/>
      <c r="H60" s="134"/>
    </row>
    <row r="61" spans="1:8" ht="15.75">
      <c r="A61" s="5"/>
      <c r="B61" s="5"/>
      <c r="C61" s="5"/>
      <c r="D61" s="6"/>
      <c r="E61" s="5"/>
      <c r="F61" s="6"/>
      <c r="G61" s="37"/>
      <c r="H61" s="134"/>
    </row>
    <row r="62" spans="1:8" ht="15.75">
      <c r="A62" s="5"/>
      <c r="B62" s="5"/>
      <c r="C62" s="5"/>
      <c r="D62" s="6"/>
      <c r="E62" s="5"/>
      <c r="F62" s="6"/>
      <c r="G62" s="37"/>
      <c r="H62" s="134"/>
    </row>
    <row r="63" spans="1:8" ht="15.75">
      <c r="A63" s="5"/>
      <c r="B63" s="5"/>
      <c r="C63" s="5"/>
      <c r="D63" s="6"/>
      <c r="E63" s="5"/>
      <c r="F63" s="6"/>
      <c r="G63" s="37"/>
      <c r="H63" s="134"/>
    </row>
    <row r="64" spans="1:8" ht="15.75">
      <c r="A64" s="5"/>
      <c r="B64" s="5"/>
      <c r="C64" s="5"/>
      <c r="D64" s="6"/>
      <c r="E64" s="5"/>
      <c r="F64" s="6"/>
      <c r="G64" s="37"/>
      <c r="H64" s="134"/>
    </row>
  </sheetData>
  <sheetProtection/>
  <mergeCells count="15">
    <mergeCell ref="A3:C3"/>
    <mergeCell ref="D3:H3"/>
    <mergeCell ref="A4:C4"/>
    <mergeCell ref="D4:H4"/>
    <mergeCell ref="B6:G6"/>
    <mergeCell ref="A8:H8"/>
    <mergeCell ref="F55:H55"/>
    <mergeCell ref="B57:C57"/>
    <mergeCell ref="H10:H47"/>
    <mergeCell ref="A30:A31"/>
    <mergeCell ref="A7:H7"/>
    <mergeCell ref="A49:H49"/>
    <mergeCell ref="C50:H50"/>
    <mergeCell ref="C51:E51"/>
    <mergeCell ref="F51:H51"/>
  </mergeCells>
  <printOptions/>
  <pageMargins left="0.45" right="0.45" top="0.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2020-06-01T07:05:55Z</cp:lastPrinted>
  <dcterms:created xsi:type="dcterms:W3CDTF">2012-07-04T00:25:10Z</dcterms:created>
  <dcterms:modified xsi:type="dcterms:W3CDTF">2021-01-06T02:02:09Z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BMPSD">
    <vt:lpwstr>K</vt:lpwstr>
  </property>
</Properties>
</file>