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<sst xmlns="http://schemas.openxmlformats.org/spreadsheetml/2006/main" count="401" uniqueCount="139">
  <si>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</si>
  <si>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</si>
  <si>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</si>
  <si>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</si>
  <si>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</si>
  <si>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</si>
  <si>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</si>
  <si>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</si>
  <si>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</si>
  <si>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</si>
  <si>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</si>
  <si>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</si>
  <si>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</si>
  <si>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</si>
  <si>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</si>
  <si>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</si>
  <si>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</si>
  <si>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</si>
  <si>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</si>
  <si>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</si>
  <si>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</si>
  <si>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</si>
  <si>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</si>
  <si>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</si>
  <si>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</si>
  <si>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</si>
  <si>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</si>
  <si>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</si>
  <si>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</si>
  <si>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</si>
  <si>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</si>
  <si>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</si>
  <si>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</si>
  <si>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</si>
  <si>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</si>
  <si>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</si>
  <si>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</si>
  <si>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</si>
  <si>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</si>
  <si>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</si>
  <si>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</si>
  <si>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</si>
  <si>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</si>
  <si>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</si>
  <si>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</si>
  <si>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</si>
  <si>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</si>
  <si>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</si>
  <si>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</si>
  <si>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</si>
  <si>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</si>
  <si>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</si>
  <si>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</si>
  <si>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</si>
  <si>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</si>
  <si>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</si>
  <si>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</si>
  <si>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</si>
  <si>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</si>
  <si>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</si>
  <si>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</si>
  <si>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</si>
  <si>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</si>
  <si>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</si>
  <si>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</si>
  <si>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</si>
  <si>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</si>
  <si>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</si>
  <si>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</si>
  <si>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</si>
  <si>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</si>
  <si>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</si>
  <si>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</si>
  <si>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</si>
  <si>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</si>
  <si>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</si>
  <si>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</si>
  <si>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</si>
  <si>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</si>
  <si>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</si>
  <si>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</si>
  <si>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</si>
  <si>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</si>
  <si>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</si>
  <si>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</si>
  <si>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</si>
  <si>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</si>
  <si>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</si>
  <si>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</si>
  <si>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</si>
  <si>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</si>
  <si>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</si>
  <si>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</si>
  <si>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</si>
  <si>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</si>
  <si>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</si>
  <si>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</si>
  <si>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</si>
  <si>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</si>
  <si>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</si>
  <si>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</si>
  <si>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</si>
  <si>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</si>
  <si>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</si>
  <si>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</si>
  <si>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</si>
  <si>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</si>
  <si>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</si>
  <si>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</si>
  <si>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</si>
  <si>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</si>
  <si>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</si>
  <si>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</si>
  <si>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</si>
  <si>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</si>
  <si>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</si>
  <si>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</si>
  <si>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</si>
  <si>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</si>
  <si>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</si>
  <si>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</si>
  <si>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</si>
  <si>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</si>
  <si>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</si>
  <si>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</si>
  <si>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</si>
  <si>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</si>
  <si>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</si>
  <si>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</si>
  <si>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</si>
  <si>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</si>
  <si>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</si>
  <si>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</si>
  <si>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TRUNG TÂM KHUYẾN NÔNG VÀ DVNN</t>
  </si>
  <si>
    <t>Tăng</t>
  </si>
  <si>
    <t>Nhận xét, đánh giá: Nhìn chung giá cả một số mặt hàng nông sản tăng nhẹ trong tuần.</t>
  </si>
  <si>
    <t>Ngô Văn Thống</t>
  </si>
  <si>
    <t xml:space="preserve">Tuần 4 tháng 11 năm 2020 </t>
  </si>
  <si>
    <t>Hậu Giang, ngày 23 tháng 11 năm 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</si>
</sst>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809625"/>
          <a:ext cx="1552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S3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S21" sqref="S21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132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137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121</v>
      </c>
      <c r="F9" s="204" t="s">
        <v>120</v>
      </c>
      <c r="G9" s="189" t="s">
        <v>67</v>
      </c>
      <c r="H9" s="190"/>
      <c r="I9" s="191"/>
      <c r="J9" s="196" t="s">
        <v>64</v>
      </c>
      <c r="K9" s="197"/>
      <c r="L9" s="198"/>
      <c r="M9" s="189" t="s">
        <v>68</v>
      </c>
      <c r="N9" s="190"/>
      <c r="O9" s="191"/>
      <c r="P9" s="201" t="s">
        <v>69</v>
      </c>
      <c r="Q9" s="202"/>
      <c r="R9" s="203"/>
      <c r="S9" s="186" t="s">
        <v>70</v>
      </c>
      <c r="T9" s="187"/>
      <c r="U9" s="188"/>
      <c r="V9" s="189" t="s">
        <v>65</v>
      </c>
      <c r="W9" s="190"/>
      <c r="X9" s="191"/>
      <c r="Y9" s="206" t="s">
        <v>66</v>
      </c>
      <c r="Z9" s="207"/>
      <c r="AA9" s="208"/>
      <c r="AB9" s="178" t="s">
        <v>71</v>
      </c>
      <c r="AC9" s="179"/>
      <c r="AD9" s="180"/>
      <c r="AE9" s="192" t="s">
        <v>108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72</v>
      </c>
      <c r="H10" s="53" t="s">
        <v>73</v>
      </c>
      <c r="I10" s="53" t="s">
        <v>74</v>
      </c>
      <c r="J10" s="39" t="s">
        <v>72</v>
      </c>
      <c r="K10" s="39" t="s">
        <v>73</v>
      </c>
      <c r="L10" s="39" t="s">
        <v>74</v>
      </c>
      <c r="M10" s="39" t="s">
        <v>72</v>
      </c>
      <c r="N10" s="39" t="s">
        <v>73</v>
      </c>
      <c r="O10" s="39" t="s">
        <v>74</v>
      </c>
      <c r="P10" s="60" t="s">
        <v>72</v>
      </c>
      <c r="Q10" s="60" t="s">
        <v>73</v>
      </c>
      <c r="R10" s="60" t="s">
        <v>74</v>
      </c>
      <c r="S10" s="74" t="s">
        <v>72</v>
      </c>
      <c r="T10" s="74" t="s">
        <v>73</v>
      </c>
      <c r="U10" s="74" t="s">
        <v>74</v>
      </c>
      <c r="V10" s="53" t="s">
        <v>72</v>
      </c>
      <c r="W10" s="53" t="s">
        <v>73</v>
      </c>
      <c r="X10" s="53" t="s">
        <v>74</v>
      </c>
      <c r="Y10" s="83" t="s">
        <v>72</v>
      </c>
      <c r="Z10" s="83" t="s">
        <v>73</v>
      </c>
      <c r="AA10" s="83" t="s">
        <v>74</v>
      </c>
      <c r="AB10" s="98" t="s">
        <v>72</v>
      </c>
      <c r="AC10" s="98" t="s">
        <v>73</v>
      </c>
      <c r="AD10" s="98" t="s">
        <v>74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5000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5350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5500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63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23166.666666666668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27666.666666666668</v>
      </c>
      <c r="G17" s="31">
        <v>25000</v>
      </c>
      <c r="H17" s="31">
        <v>30000</v>
      </c>
      <c r="I17" s="109" t="s">
        <v>97</v>
      </c>
      <c r="J17" s="21">
        <v>22000</v>
      </c>
      <c r="K17" s="21">
        <v>27000</v>
      </c>
      <c r="L17" s="21" t="s">
        <v>76</v>
      </c>
      <c r="M17" s="50">
        <v>25000</v>
      </c>
      <c r="N17" s="50">
        <v>30000</v>
      </c>
      <c r="O17" s="50" t="s">
        <v>115</v>
      </c>
      <c r="P17" s="116">
        <v>25000</v>
      </c>
      <c r="Q17" s="117">
        <v>30000</v>
      </c>
      <c r="R17" s="63" t="s">
        <v>114</v>
      </c>
      <c r="S17" s="4">
        <v>17000</v>
      </c>
      <c r="T17" s="131">
        <v>19000</v>
      </c>
      <c r="U17" s="76" t="s">
        <v>95</v>
      </c>
      <c r="V17" s="44"/>
      <c r="W17" s="44"/>
      <c r="X17" s="44"/>
      <c r="Y17" s="113"/>
      <c r="Z17" s="113"/>
      <c r="AA17" s="92" t="s">
        <v>47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11250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15187.5</v>
      </c>
      <c r="G18" s="31">
        <v>10000</v>
      </c>
      <c r="H18" s="31">
        <v>18000</v>
      </c>
      <c r="I18" s="47" t="s">
        <v>98</v>
      </c>
      <c r="J18" s="21">
        <v>10000</v>
      </c>
      <c r="K18" s="21">
        <v>15000</v>
      </c>
      <c r="L18" s="21" t="s">
        <v>76</v>
      </c>
      <c r="M18" s="50">
        <v>9000</v>
      </c>
      <c r="N18" s="50">
        <v>13000</v>
      </c>
      <c r="O18" s="50" t="s">
        <v>83</v>
      </c>
      <c r="P18" s="116">
        <v>13000</v>
      </c>
      <c r="Q18" s="117">
        <v>15000</v>
      </c>
      <c r="R18" s="63" t="s">
        <v>114</v>
      </c>
      <c r="S18" s="4">
        <v>8000</v>
      </c>
      <c r="T18" s="131">
        <v>8500</v>
      </c>
      <c r="U18" s="76" t="s">
        <v>95</v>
      </c>
      <c r="V18" s="45">
        <v>20000</v>
      </c>
      <c r="W18" s="45">
        <v>25000</v>
      </c>
      <c r="X18" s="45"/>
      <c r="Y18" s="113">
        <v>8000</v>
      </c>
      <c r="Z18" s="113">
        <v>12000</v>
      </c>
      <c r="AA18" s="92" t="s">
        <v>117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33428.57142857143</v>
      </c>
      <c r="F19" s="111">
        <f t="shared" si="1"/>
        <v>42285.71428571428</v>
      </c>
      <c r="G19" s="22">
        <v>35000</v>
      </c>
      <c r="H19" s="22">
        <v>50000</v>
      </c>
      <c r="I19" s="22" t="s">
        <v>98</v>
      </c>
      <c r="J19" s="21">
        <v>32000</v>
      </c>
      <c r="K19" s="21">
        <v>42000</v>
      </c>
      <c r="L19" s="21" t="s">
        <v>76</v>
      </c>
      <c r="M19" s="51">
        <v>40000</v>
      </c>
      <c r="N19" s="51">
        <v>45000</v>
      </c>
      <c r="O19" s="51" t="s">
        <v>84</v>
      </c>
      <c r="P19" s="116">
        <v>37000</v>
      </c>
      <c r="Q19" s="116">
        <v>42000</v>
      </c>
      <c r="R19" s="63" t="s">
        <v>114</v>
      </c>
      <c r="S19" s="4">
        <v>30000</v>
      </c>
      <c r="T19" s="4">
        <v>32000</v>
      </c>
      <c r="U19" s="76" t="s">
        <v>95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31500</v>
      </c>
      <c r="F20" s="111">
        <f t="shared" si="1"/>
        <v>39833.333333333336</v>
      </c>
      <c r="G20" s="22">
        <v>30000</v>
      </c>
      <c r="H20" s="22">
        <v>50000</v>
      </c>
      <c r="I20" s="22"/>
      <c r="J20" s="21"/>
      <c r="K20" s="21"/>
      <c r="L20" s="21" t="s">
        <v>123</v>
      </c>
      <c r="M20" s="50">
        <v>30000</v>
      </c>
      <c r="N20" s="50">
        <v>40000</v>
      </c>
      <c r="O20" s="50" t="s">
        <v>85</v>
      </c>
      <c r="P20" s="62"/>
      <c r="Q20" s="62"/>
      <c r="R20" s="63"/>
      <c r="S20" s="4">
        <v>22000</v>
      </c>
      <c r="T20" s="131">
        <v>24000</v>
      </c>
      <c r="U20" s="76" t="s">
        <v>95</v>
      </c>
      <c r="V20" s="44">
        <v>40000</v>
      </c>
      <c r="W20" s="44">
        <v>45000</v>
      </c>
      <c r="X20" s="44"/>
      <c r="Y20" s="113">
        <v>58000</v>
      </c>
      <c r="Z20" s="113">
        <v>65000</v>
      </c>
      <c r="AA20" s="92" t="s">
        <v>100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9750</v>
      </c>
      <c r="F21" s="111">
        <f t="shared" si="1"/>
        <v>14750</v>
      </c>
      <c r="G21" s="22">
        <v>8000</v>
      </c>
      <c r="H21" s="22">
        <v>12000</v>
      </c>
      <c r="I21" s="47" t="s">
        <v>97</v>
      </c>
      <c r="J21" s="21">
        <v>8000</v>
      </c>
      <c r="K21" s="21">
        <v>13000</v>
      </c>
      <c r="L21" s="21" t="s">
        <v>75</v>
      </c>
      <c r="M21" s="51">
        <v>10000</v>
      </c>
      <c r="N21" s="51">
        <v>15000</v>
      </c>
      <c r="O21" s="50" t="s">
        <v>85</v>
      </c>
      <c r="P21" s="62">
        <v>15000</v>
      </c>
      <c r="Q21" s="62">
        <v>18000</v>
      </c>
      <c r="R21" s="64" t="s">
        <v>94</v>
      </c>
      <c r="S21" s="76">
        <v>8000</v>
      </c>
      <c r="T21" s="76">
        <v>15000</v>
      </c>
      <c r="U21" s="118" t="s">
        <v>113</v>
      </c>
      <c r="V21" s="44">
        <v>8000</v>
      </c>
      <c r="W21" s="44">
        <v>15000</v>
      </c>
      <c r="X21" s="44"/>
      <c r="Y21" s="113">
        <v>15000</v>
      </c>
      <c r="Z21" s="113">
        <v>20000</v>
      </c>
      <c r="AA21" s="92" t="s">
        <v>117</v>
      </c>
      <c r="AB21" s="132">
        <v>6000</v>
      </c>
      <c r="AC21" s="132">
        <v>10000</v>
      </c>
      <c r="AD21" s="103" t="s">
        <v>103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39571.42857142857</v>
      </c>
      <c r="F22" s="111">
        <f t="shared" si="1"/>
        <v>46000</v>
      </c>
      <c r="G22" s="22">
        <v>35000</v>
      </c>
      <c r="H22" s="22">
        <v>45000</v>
      </c>
      <c r="I22" s="47" t="s">
        <v>97</v>
      </c>
      <c r="J22" s="21">
        <v>45000</v>
      </c>
      <c r="K22" s="21">
        <v>50000</v>
      </c>
      <c r="L22" s="21" t="s">
        <v>75</v>
      </c>
      <c r="M22" s="50">
        <v>40000</v>
      </c>
      <c r="N22" s="50">
        <v>45000</v>
      </c>
      <c r="O22" s="50" t="s">
        <v>86</v>
      </c>
      <c r="P22" s="62">
        <v>40000</v>
      </c>
      <c r="Q22" s="62">
        <v>47000</v>
      </c>
      <c r="R22" s="64" t="s">
        <v>94</v>
      </c>
      <c r="S22" s="76">
        <v>35000</v>
      </c>
      <c r="T22" s="76">
        <v>40000</v>
      </c>
      <c r="U22" s="118" t="s">
        <v>113</v>
      </c>
      <c r="V22" s="44">
        <v>38000</v>
      </c>
      <c r="W22" s="44">
        <v>45000</v>
      </c>
      <c r="X22" s="89" t="s">
        <v>111</v>
      </c>
      <c r="Y22" s="113">
        <v>44000</v>
      </c>
      <c r="Z22" s="113">
        <v>50000</v>
      </c>
      <c r="AA22" s="92" t="s">
        <v>118</v>
      </c>
      <c r="AB22" s="132"/>
      <c r="AC22" s="132"/>
      <c r="AD22" s="103" t="s">
        <v>103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9166.666666666666</v>
      </c>
      <c r="F23" s="111">
        <f t="shared" si="1"/>
        <v>13857.142857142857</v>
      </c>
      <c r="G23" s="22">
        <v>10000</v>
      </c>
      <c r="H23" s="22">
        <v>15000</v>
      </c>
      <c r="I23" s="47" t="s">
        <v>97</v>
      </c>
      <c r="J23" s="114">
        <v>9000</v>
      </c>
      <c r="K23" s="115">
        <v>14000</v>
      </c>
      <c r="L23" s="21" t="s">
        <v>75</v>
      </c>
      <c r="M23" s="177">
        <v>8000</v>
      </c>
      <c r="N23" s="124">
        <v>12000</v>
      </c>
      <c r="O23" s="51" t="s">
        <v>88</v>
      </c>
      <c r="P23" s="62"/>
      <c r="Q23" s="62">
        <v>12000</v>
      </c>
      <c r="R23" s="62" t="s">
        <v>94</v>
      </c>
      <c r="S23" s="76">
        <v>7000</v>
      </c>
      <c r="T23" s="76">
        <v>9000</v>
      </c>
      <c r="U23" s="118" t="s">
        <v>113</v>
      </c>
      <c r="V23" s="44"/>
      <c r="W23" s="44"/>
      <c r="X23" s="44"/>
      <c r="Y23" s="113">
        <v>6000</v>
      </c>
      <c r="Z23" s="113">
        <v>10000</v>
      </c>
      <c r="AA23" s="92" t="s">
        <v>100</v>
      </c>
      <c r="AB23" s="132">
        <v>15000</v>
      </c>
      <c r="AC23" s="132">
        <v>25000</v>
      </c>
      <c r="AD23" s="103" t="s">
        <v>103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23750</v>
      </c>
      <c r="F24" s="111">
        <f t="shared" si="1"/>
        <v>28750</v>
      </c>
      <c r="G24" s="22">
        <v>25000</v>
      </c>
      <c r="H24" s="22">
        <v>30000</v>
      </c>
      <c r="I24" s="47" t="s">
        <v>97</v>
      </c>
      <c r="J24" s="114">
        <v>25000</v>
      </c>
      <c r="K24" s="115">
        <v>30000</v>
      </c>
      <c r="L24" s="21" t="s">
        <v>75</v>
      </c>
      <c r="M24" s="177">
        <v>20000</v>
      </c>
      <c r="N24" s="125">
        <v>25000</v>
      </c>
      <c r="O24" s="50" t="s">
        <v>86</v>
      </c>
      <c r="P24" s="62"/>
      <c r="Q24" s="62"/>
      <c r="R24" s="62" t="s">
        <v>94</v>
      </c>
      <c r="S24" s="76"/>
      <c r="T24" s="76"/>
      <c r="U24" s="76"/>
      <c r="V24" s="44"/>
      <c r="W24" s="44"/>
      <c r="X24" s="44"/>
      <c r="Y24" s="113"/>
      <c r="Z24" s="113"/>
      <c r="AA24" s="92" t="s">
        <v>47</v>
      </c>
      <c r="AB24" s="132">
        <v>25000</v>
      </c>
      <c r="AC24" s="132">
        <v>30000</v>
      </c>
      <c r="AD24" s="103" t="s">
        <v>105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17333.333333333332</v>
      </c>
      <c r="F25" s="111">
        <f t="shared" si="1"/>
        <v>23166.666666666668</v>
      </c>
      <c r="G25" s="22">
        <v>25000</v>
      </c>
      <c r="H25" s="22">
        <v>30000</v>
      </c>
      <c r="I25" s="47" t="s">
        <v>97</v>
      </c>
      <c r="J25" s="21">
        <v>15000</v>
      </c>
      <c r="K25" s="21">
        <v>20000</v>
      </c>
      <c r="L25" s="21" t="s">
        <v>82</v>
      </c>
      <c r="M25" s="50"/>
      <c r="N25" s="50"/>
      <c r="O25" s="50"/>
      <c r="P25" s="62">
        <v>20000</v>
      </c>
      <c r="Q25" s="62">
        <v>24000</v>
      </c>
      <c r="R25" s="62" t="s">
        <v>131</v>
      </c>
      <c r="S25" s="76"/>
      <c r="T25" s="76"/>
      <c r="U25" s="76"/>
      <c r="V25" s="44">
        <v>10000</v>
      </c>
      <c r="W25" s="44">
        <v>15000</v>
      </c>
      <c r="X25" s="89" t="s">
        <v>116</v>
      </c>
      <c r="Y25" s="113">
        <v>20000</v>
      </c>
      <c r="Z25" s="113">
        <v>25000</v>
      </c>
      <c r="AA25" s="92" t="s">
        <v>100</v>
      </c>
      <c r="AB25" s="132">
        <v>14000</v>
      </c>
      <c r="AC25" s="132">
        <v>25000</v>
      </c>
      <c r="AD25" s="103" t="s">
        <v>105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36000</v>
      </c>
      <c r="F26" s="111">
        <f t="shared" si="1"/>
        <v>43000</v>
      </c>
      <c r="G26" s="22">
        <v>50000</v>
      </c>
      <c r="H26" s="22">
        <v>60000</v>
      </c>
      <c r="I26" s="47" t="s">
        <v>112</v>
      </c>
      <c r="J26" s="21">
        <v>15000</v>
      </c>
      <c r="K26" s="21">
        <v>20000</v>
      </c>
      <c r="L26" s="21" t="s">
        <v>82</v>
      </c>
      <c r="M26" s="50">
        <v>15000</v>
      </c>
      <c r="N26" s="50">
        <v>20000</v>
      </c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111</v>
      </c>
      <c r="Y26" s="113">
        <v>50000</v>
      </c>
      <c r="Z26" s="113">
        <v>60000</v>
      </c>
      <c r="AA26" s="92" t="s">
        <v>100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34250</v>
      </c>
      <c r="F27" s="111">
        <f t="shared" si="1"/>
        <v>40000</v>
      </c>
      <c r="G27" s="21">
        <v>40000</v>
      </c>
      <c r="H27" s="21">
        <v>45000</v>
      </c>
      <c r="I27" s="47" t="s">
        <v>112</v>
      </c>
      <c r="J27" s="21">
        <v>25000</v>
      </c>
      <c r="K27" s="21">
        <v>30000</v>
      </c>
      <c r="L27" s="21" t="s">
        <v>130</v>
      </c>
      <c r="M27" s="50">
        <v>50000</v>
      </c>
      <c r="N27" s="50">
        <v>55000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6600</v>
      </c>
      <c r="F28" s="111">
        <f t="shared" si="1"/>
        <v>9200</v>
      </c>
      <c r="G28" s="22">
        <v>5000</v>
      </c>
      <c r="H28" s="22">
        <v>8000</v>
      </c>
      <c r="I28" s="47" t="s">
        <v>112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116</v>
      </c>
      <c r="Y28" s="113">
        <v>6000</v>
      </c>
      <c r="Z28" s="113">
        <v>8000</v>
      </c>
      <c r="AA28" s="93"/>
      <c r="AB28" s="102">
        <v>7000</v>
      </c>
      <c r="AC28" s="102">
        <v>10000</v>
      </c>
      <c r="AD28" s="100" t="s">
        <v>103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11600</v>
      </c>
      <c r="F29" s="111">
        <f t="shared" si="1"/>
        <v>14000</v>
      </c>
      <c r="G29" s="22">
        <v>12000</v>
      </c>
      <c r="H29" s="22">
        <v>15000</v>
      </c>
      <c r="I29" s="22" t="s">
        <v>112</v>
      </c>
      <c r="J29" s="21">
        <v>10000</v>
      </c>
      <c r="K29" s="21">
        <v>12000</v>
      </c>
      <c r="L29" s="21" t="s">
        <v>81</v>
      </c>
      <c r="M29" s="50">
        <v>10000</v>
      </c>
      <c r="N29" s="50">
        <v>12000</v>
      </c>
      <c r="O29" s="50"/>
      <c r="P29" s="91">
        <v>16000</v>
      </c>
      <c r="Q29" s="91">
        <v>19000</v>
      </c>
      <c r="R29" s="64" t="s">
        <v>91</v>
      </c>
      <c r="S29" s="76"/>
      <c r="T29" s="76"/>
      <c r="U29" s="76"/>
      <c r="V29" s="52"/>
      <c r="W29" s="52"/>
      <c r="X29" s="44"/>
      <c r="Y29" s="113">
        <v>10000</v>
      </c>
      <c r="Z29" s="113">
        <v>12000</v>
      </c>
      <c r="AA29" s="92" t="s">
        <v>117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112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118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112</v>
      </c>
      <c r="J31" s="21">
        <v>55000</v>
      </c>
      <c r="K31" s="21">
        <v>65000</v>
      </c>
      <c r="L31" s="21" t="s">
        <v>81</v>
      </c>
      <c r="M31" s="51"/>
      <c r="N31" s="51"/>
      <c r="O31" s="51"/>
      <c r="P31" s="91">
        <v>45000</v>
      </c>
      <c r="Q31" s="91">
        <v>60000</v>
      </c>
      <c r="R31" s="64" t="s">
        <v>91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100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112</v>
      </c>
      <c r="J32" s="21">
        <v>40000</v>
      </c>
      <c r="K32" s="21">
        <v>45000</v>
      </c>
      <c r="L32" s="21" t="s">
        <v>81</v>
      </c>
      <c r="M32" s="51"/>
      <c r="N32" s="51"/>
      <c r="O32" s="51"/>
      <c r="P32" s="91">
        <v>35000</v>
      </c>
      <c r="Q32" s="91">
        <v>45000</v>
      </c>
      <c r="R32" s="64" t="s">
        <v>91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100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61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62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86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100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81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124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29833.333333333332</v>
      </c>
      <c r="F37" s="111">
        <f t="shared" si="1"/>
        <v>44000</v>
      </c>
      <c r="G37" s="31">
        <v>21000</v>
      </c>
      <c r="H37" s="31">
        <v>40000</v>
      </c>
      <c r="I37" s="89" t="s">
        <v>109</v>
      </c>
      <c r="J37" s="21">
        <v>29000</v>
      </c>
      <c r="K37" s="21">
        <v>42000</v>
      </c>
      <c r="L37" s="21" t="s">
        <v>77</v>
      </c>
      <c r="M37" s="51"/>
      <c r="N37" s="51">
        <v>50000</v>
      </c>
      <c r="O37" s="51"/>
      <c r="P37" s="91">
        <v>24000</v>
      </c>
      <c r="Q37" s="91">
        <v>35000</v>
      </c>
      <c r="R37" s="64" t="s">
        <v>110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116</v>
      </c>
      <c r="Y37" s="113">
        <v>30000</v>
      </c>
      <c r="Z37" s="113">
        <v>40000</v>
      </c>
      <c r="AA37" s="95" t="s">
        <v>106</v>
      </c>
      <c r="AB37" s="104">
        <v>35000</v>
      </c>
      <c r="AC37" s="104">
        <v>45000</v>
      </c>
      <c r="AD37" s="105" t="s">
        <v>107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71285.71428571429</v>
      </c>
      <c r="F38" s="111">
        <f t="shared" si="1"/>
        <v>80250</v>
      </c>
      <c r="G38" s="31">
        <v>55000</v>
      </c>
      <c r="H38" s="31">
        <v>65000</v>
      </c>
      <c r="I38" s="89" t="s">
        <v>109</v>
      </c>
      <c r="J38" s="21">
        <v>65000</v>
      </c>
      <c r="K38" s="21">
        <v>72000</v>
      </c>
      <c r="L38" s="21" t="s">
        <v>78</v>
      </c>
      <c r="M38" s="51">
        <v>65000</v>
      </c>
      <c r="N38" s="51">
        <v>75000</v>
      </c>
      <c r="O38" s="50" t="s">
        <v>89</v>
      </c>
      <c r="P38" s="91">
        <v>65000</v>
      </c>
      <c r="Q38" s="91">
        <v>70000</v>
      </c>
      <c r="R38" s="64" t="s">
        <v>110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50000</v>
      </c>
      <c r="Z38" s="113">
        <v>60000</v>
      </c>
      <c r="AA38" s="95" t="s">
        <v>106</v>
      </c>
      <c r="AB38" s="104">
        <v>54000</v>
      </c>
      <c r="AC38" s="104">
        <v>65000</v>
      </c>
      <c r="AD38" s="105" t="s">
        <v>107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51571.42857142857</v>
      </c>
      <c r="F39" s="111">
        <f t="shared" si="1"/>
        <v>59250</v>
      </c>
      <c r="G39" s="32">
        <v>36000</v>
      </c>
      <c r="H39" s="32">
        <v>45000</v>
      </c>
      <c r="I39" s="89" t="s">
        <v>109</v>
      </c>
      <c r="J39" s="30">
        <v>49000</v>
      </c>
      <c r="K39" s="30">
        <v>57000</v>
      </c>
      <c r="L39" s="30" t="s">
        <v>77</v>
      </c>
      <c r="M39" s="50">
        <v>49000</v>
      </c>
      <c r="N39" s="50">
        <v>57000</v>
      </c>
      <c r="O39" s="50" t="s">
        <v>89</v>
      </c>
      <c r="P39" s="91">
        <v>30000</v>
      </c>
      <c r="Q39" s="91">
        <v>35000</v>
      </c>
      <c r="R39" s="64" t="s">
        <v>110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37000</v>
      </c>
      <c r="Z39" s="113">
        <v>45000</v>
      </c>
      <c r="AA39" s="95" t="s">
        <v>106</v>
      </c>
      <c r="AB39" s="104">
        <v>40000</v>
      </c>
      <c r="AC39" s="104">
        <v>45000</v>
      </c>
      <c r="AD39" s="105" t="s">
        <v>107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41600</v>
      </c>
      <c r="F40" s="111">
        <f t="shared" si="1"/>
        <v>50000</v>
      </c>
      <c r="G40" s="32">
        <v>35000</v>
      </c>
      <c r="H40" s="32">
        <v>50000</v>
      </c>
      <c r="I40" s="89" t="s">
        <v>109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110</v>
      </c>
      <c r="S40" s="77"/>
      <c r="T40" s="77"/>
      <c r="U40" s="77"/>
      <c r="V40" s="4"/>
      <c r="W40" s="4"/>
      <c r="X40" s="44"/>
      <c r="Y40" s="113">
        <v>38000</v>
      </c>
      <c r="Z40" s="113">
        <v>45000</v>
      </c>
      <c r="AA40" s="95" t="s">
        <v>106</v>
      </c>
      <c r="AB40" s="104">
        <v>45000</v>
      </c>
      <c r="AC40" s="104">
        <v>50000</v>
      </c>
      <c r="AD40" s="105" t="s">
        <v>107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175625</v>
      </c>
      <c r="F41" s="111">
        <f t="shared" si="1"/>
        <v>218750</v>
      </c>
      <c r="G41" s="32">
        <v>150000</v>
      </c>
      <c r="H41" s="32">
        <v>180000</v>
      </c>
      <c r="I41" s="89" t="s">
        <v>109</v>
      </c>
      <c r="J41" s="30">
        <v>180000</v>
      </c>
      <c r="K41" s="30">
        <v>220000</v>
      </c>
      <c r="L41" s="30" t="s">
        <v>78</v>
      </c>
      <c r="M41" s="51">
        <v>180000</v>
      </c>
      <c r="N41" s="51">
        <v>230000</v>
      </c>
      <c r="O41" s="51" t="s">
        <v>87</v>
      </c>
      <c r="P41" s="91">
        <v>170000</v>
      </c>
      <c r="Q41" s="91">
        <v>210000</v>
      </c>
      <c r="R41" s="64" t="s">
        <v>110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116</v>
      </c>
      <c r="Y41" s="113">
        <v>185000</v>
      </c>
      <c r="Z41" s="113">
        <v>200000</v>
      </c>
      <c r="AA41" s="95" t="s">
        <v>106</v>
      </c>
      <c r="AB41" s="104">
        <v>180000</v>
      </c>
      <c r="AC41" s="104">
        <v>250000</v>
      </c>
      <c r="AD41" s="105" t="s">
        <v>104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33000</v>
      </c>
      <c r="G42" s="33">
        <v>30000</v>
      </c>
      <c r="H42" s="33">
        <v>40000</v>
      </c>
      <c r="I42" s="89" t="s">
        <v>109</v>
      </c>
      <c r="J42" s="30">
        <v>25000</v>
      </c>
      <c r="K42" s="30">
        <v>33000</v>
      </c>
      <c r="L42" s="30" t="s">
        <v>79</v>
      </c>
      <c r="M42" s="50">
        <v>25000</v>
      </c>
      <c r="N42" s="50">
        <v>30000</v>
      </c>
      <c r="O42" s="50"/>
      <c r="P42" s="91">
        <v>28000</v>
      </c>
      <c r="Q42" s="91">
        <v>30000</v>
      </c>
      <c r="R42" s="66" t="s">
        <v>93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106</v>
      </c>
      <c r="AB42" s="104">
        <v>20000</v>
      </c>
      <c r="AC42" s="104">
        <v>35000</v>
      </c>
      <c r="AD42" s="105" t="s">
        <v>104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80125</v>
      </c>
      <c r="F44" s="111">
        <f t="shared" si="1"/>
        <v>0</v>
      </c>
      <c r="G44" s="32">
        <v>79000</v>
      </c>
      <c r="H44" s="32"/>
      <c r="I44" s="32"/>
      <c r="J44" s="30">
        <v>80000</v>
      </c>
      <c r="K44" s="30"/>
      <c r="L44" s="30" t="s">
        <v>80</v>
      </c>
      <c r="M44" s="50">
        <v>75000</v>
      </c>
      <c r="N44" s="50"/>
      <c r="O44" s="50" t="s">
        <v>89</v>
      </c>
      <c r="P44" s="91">
        <v>70000</v>
      </c>
      <c r="Q44" s="66"/>
      <c r="R44" s="62" t="s">
        <v>91</v>
      </c>
      <c r="S44" s="9">
        <v>82000</v>
      </c>
      <c r="T44" s="119"/>
      <c r="U44" s="79" t="s">
        <v>96</v>
      </c>
      <c r="V44" s="52">
        <v>85000</v>
      </c>
      <c r="W44" s="52"/>
      <c r="X44" s="2" t="s">
        <v>65</v>
      </c>
      <c r="Y44" s="113">
        <v>70000</v>
      </c>
      <c r="Z44" s="113">
        <v>0</v>
      </c>
      <c r="AA44" s="95" t="s">
        <v>119</v>
      </c>
      <c r="AB44" s="104">
        <v>100000</v>
      </c>
      <c r="AC44" s="104"/>
      <c r="AD44" s="105" t="s">
        <v>103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1985.7142857142858</v>
      </c>
      <c r="F45" s="111">
        <f t="shared" si="1"/>
        <v>2300</v>
      </c>
      <c r="G45" s="32">
        <v>1800</v>
      </c>
      <c r="H45" s="32">
        <v>2000</v>
      </c>
      <c r="I45" s="80" t="s">
        <v>99</v>
      </c>
      <c r="J45" s="30">
        <v>1800</v>
      </c>
      <c r="K45" s="30">
        <v>2000</v>
      </c>
      <c r="L45" s="30"/>
      <c r="M45" s="50">
        <v>1800</v>
      </c>
      <c r="N45" s="50">
        <v>2000</v>
      </c>
      <c r="O45" s="50"/>
      <c r="P45" s="68">
        <v>2000</v>
      </c>
      <c r="Q45" s="68">
        <v>2400</v>
      </c>
      <c r="R45" s="62"/>
      <c r="S45" s="119">
        <v>2000</v>
      </c>
      <c r="T45" s="119">
        <v>2500</v>
      </c>
      <c r="U45" s="79" t="s">
        <v>96</v>
      </c>
      <c r="V45" s="52"/>
      <c r="W45" s="52"/>
      <c r="X45" s="2" t="s">
        <v>65</v>
      </c>
      <c r="Y45" s="113">
        <v>2500</v>
      </c>
      <c r="Z45" s="113">
        <v>3000</v>
      </c>
      <c r="AA45" s="95" t="s">
        <v>101</v>
      </c>
      <c r="AB45" s="104">
        <v>2000</v>
      </c>
      <c r="AC45" s="104">
        <v>2200</v>
      </c>
      <c r="AD45" s="105" t="s">
        <v>102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1862.5</v>
      </c>
      <c r="F46" s="111">
        <f t="shared" si="1"/>
        <v>2150</v>
      </c>
      <c r="G46" s="32">
        <v>1700</v>
      </c>
      <c r="H46" s="32">
        <v>2100</v>
      </c>
      <c r="I46" s="80" t="s">
        <v>99</v>
      </c>
      <c r="J46" s="30">
        <v>1800</v>
      </c>
      <c r="K46" s="30">
        <v>2000</v>
      </c>
      <c r="L46" s="30" t="s">
        <v>80</v>
      </c>
      <c r="M46" s="30">
        <v>1800</v>
      </c>
      <c r="N46" s="30">
        <v>2000</v>
      </c>
      <c r="O46" s="51" t="s">
        <v>90</v>
      </c>
      <c r="P46" s="68">
        <v>1800</v>
      </c>
      <c r="Q46" s="68">
        <v>2100</v>
      </c>
      <c r="R46" s="62" t="s">
        <v>91</v>
      </c>
      <c r="S46" s="119">
        <v>1800</v>
      </c>
      <c r="T46" s="119">
        <v>2000</v>
      </c>
      <c r="U46" s="79" t="s">
        <v>96</v>
      </c>
      <c r="V46" s="52">
        <v>2200</v>
      </c>
      <c r="W46" s="52">
        <v>2500</v>
      </c>
      <c r="X46" s="2" t="s">
        <v>65</v>
      </c>
      <c r="Y46" s="113">
        <v>2000</v>
      </c>
      <c r="Z46" s="113">
        <v>2500</v>
      </c>
      <c r="AA46" s="95" t="s">
        <v>101</v>
      </c>
      <c r="AB46" s="104">
        <v>1800</v>
      </c>
      <c r="AC46" s="104">
        <v>2000</v>
      </c>
      <c r="AD46" s="105" t="s">
        <v>102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38750</v>
      </c>
      <c r="F47" s="111">
        <f t="shared" si="1"/>
        <v>49750</v>
      </c>
      <c r="G47" s="32">
        <v>40000</v>
      </c>
      <c r="H47" s="32">
        <v>45000</v>
      </c>
      <c r="I47" s="80" t="s">
        <v>99</v>
      </c>
      <c r="J47" s="30">
        <v>40000</v>
      </c>
      <c r="K47" s="30">
        <v>45000</v>
      </c>
      <c r="L47" s="30" t="s">
        <v>80</v>
      </c>
      <c r="M47" s="30">
        <v>35000</v>
      </c>
      <c r="N47" s="30">
        <v>45000</v>
      </c>
      <c r="O47" s="51" t="s">
        <v>90</v>
      </c>
      <c r="P47" s="68">
        <v>35000</v>
      </c>
      <c r="Q47" s="68">
        <v>45000</v>
      </c>
      <c r="R47" s="62" t="s">
        <v>91</v>
      </c>
      <c r="S47" s="119">
        <v>40000</v>
      </c>
      <c r="T47" s="119">
        <v>65000</v>
      </c>
      <c r="U47" s="79" t="s">
        <v>96</v>
      </c>
      <c r="V47" s="52">
        <v>40000</v>
      </c>
      <c r="W47" s="52">
        <v>50000</v>
      </c>
      <c r="X47" s="2" t="s">
        <v>65</v>
      </c>
      <c r="Y47" s="113">
        <v>40000</v>
      </c>
      <c r="Z47" s="113">
        <v>53000</v>
      </c>
      <c r="AA47" s="95" t="s">
        <v>101</v>
      </c>
      <c r="AB47" s="104">
        <v>40000</v>
      </c>
      <c r="AC47" s="104">
        <v>50000</v>
      </c>
      <c r="AD47" s="105" t="s">
        <v>102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101250</v>
      </c>
      <c r="G48" s="33">
        <v>80000</v>
      </c>
      <c r="H48" s="33">
        <v>100000</v>
      </c>
      <c r="I48" s="80" t="s">
        <v>99</v>
      </c>
      <c r="J48" s="30">
        <v>85000</v>
      </c>
      <c r="K48" s="30">
        <v>100000</v>
      </c>
      <c r="L48" s="30" t="s">
        <v>80</v>
      </c>
      <c r="M48" s="30">
        <v>90000</v>
      </c>
      <c r="N48" s="30">
        <v>100000</v>
      </c>
      <c r="O48" s="51" t="s">
        <v>86</v>
      </c>
      <c r="P48" s="62">
        <v>70000</v>
      </c>
      <c r="Q48" s="62">
        <v>80000</v>
      </c>
      <c r="R48" s="62" t="s">
        <v>92</v>
      </c>
      <c r="S48" s="119">
        <v>90000</v>
      </c>
      <c r="T48" s="119">
        <v>100000</v>
      </c>
      <c r="U48" s="79" t="s">
        <v>96</v>
      </c>
      <c r="V48" s="52">
        <v>100000</v>
      </c>
      <c r="W48" s="52">
        <v>120000</v>
      </c>
      <c r="X48" s="2" t="s">
        <v>65</v>
      </c>
      <c r="Y48" s="113">
        <v>90000</v>
      </c>
      <c r="Z48" s="113">
        <v>100000</v>
      </c>
      <c r="AA48" s="95" t="s">
        <v>101</v>
      </c>
      <c r="AB48" s="104">
        <v>90000</v>
      </c>
      <c r="AC48" s="104">
        <v>110000</v>
      </c>
      <c r="AD48" s="106" t="s">
        <v>102</v>
      </c>
      <c r="AE48" s="43"/>
    </row>
    <row r="49" spans="1:31" ht="56.25" customHeight="1">
      <c r="A49" s="213" t="s">
        <v>135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138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122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59</v>
      </c>
      <c r="N54" s="183"/>
      <c r="O54" s="183"/>
      <c r="Q54" s="71"/>
      <c r="R54" s="71"/>
      <c r="T54" s="183" t="s">
        <v>60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8">
      <selection activeCell="G20" sqref="G20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5" width="10.00390625" style="0" customWidth="1"/>
    <col min="6" max="6" width="10.28125" style="0" customWidth="1"/>
    <col min="7" max="7" width="10.003906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15.75">
      <c r="A4" s="210" t="s">
        <v>133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137</v>
      </c>
      <c r="B8" s="214"/>
      <c r="C8" s="214"/>
      <c r="D8" s="214"/>
      <c r="E8" s="214"/>
      <c r="F8" s="214"/>
      <c r="G8" s="214"/>
      <c r="H8" s="214"/>
    </row>
    <row r="9" spans="1:8" ht="94.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125</v>
      </c>
      <c r="F9" s="146" t="s">
        <v>126</v>
      </c>
      <c r="G9" s="147" t="s">
        <v>127</v>
      </c>
      <c r="H9" s="144" t="s">
        <v>128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129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5000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5350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63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23166.666666666668</v>
      </c>
      <c r="F16" s="111">
        <f>'Bảng tính trung bình'!F17</f>
        <v>27666.666666666668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11250</v>
      </c>
      <c r="F17" s="111">
        <f>'Bảng tính trung bình'!F18</f>
        <v>15187.5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33428.57142857143</v>
      </c>
      <c r="F18" s="111">
        <f>'Bảng tính trung bình'!F19</f>
        <v>42285.71428571428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31500</v>
      </c>
      <c r="F19" s="111">
        <f>'Bảng tính trung bình'!F20</f>
        <v>39833.333333333336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9750</v>
      </c>
      <c r="F20" s="111">
        <f>'Bảng tính trung bình'!F21</f>
        <v>14750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39571.42857142857</v>
      </c>
      <c r="F21" s="111">
        <f>'Bảng tính trung bình'!F22</f>
        <v>46000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9166.666666666666</v>
      </c>
      <c r="F22" s="111">
        <f>'Bảng tính trung bình'!F23</f>
        <v>13857.142857142857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23750</v>
      </c>
      <c r="F23" s="111">
        <f>'Bảng tính trung bình'!F24</f>
        <v>28750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17333.333333333332</v>
      </c>
      <c r="F24" s="111">
        <f>'Bảng tính trung bình'!F25</f>
        <v>23166.666666666668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36000</v>
      </c>
      <c r="F25" s="111">
        <f>'Bảng tính trung bình'!F26</f>
        <v>43000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34250</v>
      </c>
      <c r="F26" s="111">
        <f>'Bảng tính trung bình'!F27</f>
        <v>40000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6600</v>
      </c>
      <c r="F27" s="111">
        <f>'Bảng tính trung bình'!F28</f>
        <v>9200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11600</v>
      </c>
      <c r="F28" s="111">
        <f>'Bảng tính trung bình'!F29</f>
        <v>14000</v>
      </c>
      <c r="G28" s="170" t="s">
        <v>134</v>
      </c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7"/>
    </row>
    <row r="32" spans="1:8" ht="15.75">
      <c r="A32" s="150">
        <v>20</v>
      </c>
      <c r="B32" s="159" t="s">
        <v>61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62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29833.333333333332</v>
      </c>
      <c r="F36" s="111">
        <f>'Bảng tính trung bình'!F37</f>
        <v>44000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71285.71428571429</v>
      </c>
      <c r="F37" s="111">
        <f>'Bảng tính trung bình'!F38</f>
        <v>80250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51571.42857142857</v>
      </c>
      <c r="F38" s="111">
        <f>'Bảng tính trung bình'!F39</f>
        <v>59250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41600</v>
      </c>
      <c r="F39" s="111">
        <f>'Bảng tính trung bình'!F40</f>
        <v>50000</v>
      </c>
      <c r="G39" s="154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175625</v>
      </c>
      <c r="F40" s="111">
        <f>'Bảng tính trung bình'!F41</f>
        <v>218750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33000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80125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1985.7142857142858</v>
      </c>
      <c r="F44" s="111">
        <f>'Bảng tính trung bình'!F45</f>
        <v>2300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1862.5</v>
      </c>
      <c r="F45" s="111">
        <f>'Bảng tính trung bình'!F46</f>
        <v>2150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38750</v>
      </c>
      <c r="F46" s="111">
        <f>'Bảng tính trung bình'!F47</f>
        <v>49750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101250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135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138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136</v>
      </c>
      <c r="E55" s="172"/>
      <c r="F55" s="215" t="s">
        <v>60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2020-11-23T07:10:55Z</cp:lastPrinted>
  <dcterms:created xsi:type="dcterms:W3CDTF">2012-07-04T00:25:10Z</dcterms:created>
  <dcterms:modified xsi:type="dcterms:W3CDTF">2020-11-24T07:41:02Z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