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<sst xmlns="http://schemas.openxmlformats.org/spreadsheetml/2006/main" count="400" uniqueCount="137">
  <si>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</si>
  <si>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</si>
  <si>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</si>
  <si>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</si>
  <si>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</si>
  <si>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</si>
  <si>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</si>
  <si>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</si>
  <si>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</si>
  <si>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</si>
  <si>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</si>
  <si>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</si>
  <si>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</si>
  <si>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</si>
  <si>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</si>
  <si>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</si>
  <si>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</si>
  <si>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</si>
  <si>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</si>
  <si>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</si>
  <si>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</si>
  <si>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</si>
  <si>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</si>
  <si>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</si>
  <si>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</si>
  <si>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</si>
  <si>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</si>
  <si>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</si>
  <si>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</si>
  <si>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</si>
  <si>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</si>
  <si>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</si>
  <si>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</si>
  <si>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</si>
  <si>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</si>
  <si>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</si>
  <si>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</si>
  <si>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</si>
  <si>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</si>
  <si>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</si>
  <si>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</si>
  <si>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</si>
  <si>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</si>
  <si>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</si>
  <si>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</si>
  <si>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</si>
  <si>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</si>
  <si>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</si>
  <si>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</si>
  <si>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</si>
  <si>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</si>
  <si>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</si>
  <si>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</si>
  <si>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</si>
  <si>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</si>
  <si>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</si>
  <si>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</si>
  <si>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</si>
  <si>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</si>
  <si>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</si>
  <si>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</si>
  <si>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</si>
  <si>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</si>
  <si>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</si>
  <si>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</si>
  <si>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</si>
  <si>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</si>
  <si>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</si>
  <si>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</si>
  <si>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</si>
  <si>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</si>
  <si>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</si>
  <si>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</si>
  <si>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</si>
  <si>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</si>
  <si>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</si>
  <si>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</si>
  <si>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</si>
  <si>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</si>
  <si>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</si>
  <si>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</si>
  <si>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</si>
  <si>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</si>
  <si>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</si>
  <si>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</si>
  <si>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</si>
  <si>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</si>
  <si>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</si>
  <si>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</si>
  <si>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</si>
  <si>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</si>
  <si>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</si>
  <si>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</si>
  <si>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</si>
  <si>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</si>
  <si>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</si>
  <si>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</si>
  <si>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</si>
  <si>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</si>
  <si>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</si>
  <si>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</si>
  <si>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</si>
  <si>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</si>
  <si>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</si>
  <si>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</si>
  <si>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</si>
  <si>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</si>
  <si>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</si>
  <si>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</si>
  <si>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</si>
  <si>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</si>
  <si>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</si>
  <si>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</si>
  <si>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</si>
  <si>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</si>
  <si>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</si>
  <si>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</si>
  <si>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</si>
  <si>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</si>
  <si>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</si>
  <si>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</si>
  <si>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</si>
  <si>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</si>
  <si>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</si>
  <si>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</si>
  <si>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</si>
  <si>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</si>
  <si>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</si>
  <si>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</si>
  <si>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</si>
  <si>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</si>
  <si>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</si>
  <si>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</si>
  <si>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</si>
  <si>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 xml:space="preserve">Tuần 2 tháng 9 năm 2020 </t>
  </si>
  <si>
    <t>Hậu Giang, ngày 7  tháng 9 năm 2020</t>
  </si>
  <si>
    <t>Hậu Giang, ngày 7 tháng 9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</si>
</sst>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S4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45" sqref="T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46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47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134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122</v>
      </c>
      <c r="F9" s="204" t="s">
        <v>121</v>
      </c>
      <c r="G9" s="189" t="s">
        <v>68</v>
      </c>
      <c r="H9" s="190"/>
      <c r="I9" s="191"/>
      <c r="J9" s="196" t="s">
        <v>65</v>
      </c>
      <c r="K9" s="197"/>
      <c r="L9" s="198"/>
      <c r="M9" s="189" t="s">
        <v>69</v>
      </c>
      <c r="N9" s="190"/>
      <c r="O9" s="191"/>
      <c r="P9" s="201" t="s">
        <v>70</v>
      </c>
      <c r="Q9" s="202"/>
      <c r="R9" s="203"/>
      <c r="S9" s="186" t="s">
        <v>71</v>
      </c>
      <c r="T9" s="187"/>
      <c r="U9" s="188"/>
      <c r="V9" s="189" t="s">
        <v>66</v>
      </c>
      <c r="W9" s="190"/>
      <c r="X9" s="191"/>
      <c r="Y9" s="206" t="s">
        <v>67</v>
      </c>
      <c r="Z9" s="207"/>
      <c r="AA9" s="208"/>
      <c r="AB9" s="178" t="s">
        <v>72</v>
      </c>
      <c r="AC9" s="179"/>
      <c r="AD9" s="180"/>
      <c r="AE9" s="192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>
        <v>5900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6000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>
        <v>6000</v>
      </c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27333.333333333332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25000</v>
      </c>
      <c r="N17" s="50">
        <v>30000</v>
      </c>
      <c r="O17" s="50" t="s">
        <v>116</v>
      </c>
      <c r="P17" s="116">
        <v>20000</v>
      </c>
      <c r="Q17" s="117">
        <v>25000</v>
      </c>
      <c r="R17" s="63" t="s">
        <v>115</v>
      </c>
      <c r="S17" s="4">
        <v>17000</v>
      </c>
      <c r="T17" s="131">
        <v>19000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13312.5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17375</v>
      </c>
      <c r="G18" s="31">
        <v>10000</v>
      </c>
      <c r="H18" s="31">
        <v>18000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14000</v>
      </c>
      <c r="N18" s="50">
        <v>18000</v>
      </c>
      <c r="O18" s="50" t="s">
        <v>84</v>
      </c>
      <c r="P18" s="116">
        <v>10000</v>
      </c>
      <c r="Q18" s="117">
        <v>12000</v>
      </c>
      <c r="R18" s="63" t="s">
        <v>115</v>
      </c>
      <c r="S18" s="4">
        <v>15500</v>
      </c>
      <c r="T18" s="131">
        <v>16000</v>
      </c>
      <c r="U18" s="76" t="s">
        <v>96</v>
      </c>
      <c r="V18" s="45">
        <v>20000</v>
      </c>
      <c r="W18" s="45">
        <v>25000</v>
      </c>
      <c r="X18" s="45"/>
      <c r="Y18" s="113">
        <v>15000</v>
      </c>
      <c r="Z18" s="113">
        <v>20000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35714.28571428572</v>
      </c>
      <c r="F19" s="111">
        <f t="shared" si="1"/>
        <v>42428.57142857143</v>
      </c>
      <c r="G19" s="22">
        <v>35000</v>
      </c>
      <c r="H19" s="22">
        <v>50000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35000</v>
      </c>
      <c r="N19" s="51">
        <v>40000</v>
      </c>
      <c r="O19" s="51" t="s">
        <v>85</v>
      </c>
      <c r="P19" s="116">
        <v>35000</v>
      </c>
      <c r="Q19" s="116">
        <v>40000</v>
      </c>
      <c r="R19" s="63" t="s">
        <v>115</v>
      </c>
      <c r="S19" s="4">
        <v>30000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37571.42857142857</v>
      </c>
      <c r="F20" s="111">
        <f t="shared" si="1"/>
        <v>43142.857142857145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124</v>
      </c>
      <c r="M20" s="50">
        <v>42000</v>
      </c>
      <c r="N20" s="50">
        <v>43000</v>
      </c>
      <c r="O20" s="50" t="s">
        <v>86</v>
      </c>
      <c r="P20" s="62"/>
      <c r="Q20" s="62"/>
      <c r="R20" s="63"/>
      <c r="S20" s="4">
        <v>67000</v>
      </c>
      <c r="T20" s="131">
        <v>69000</v>
      </c>
      <c r="U20" s="76" t="s">
        <v>96</v>
      </c>
      <c r="V20" s="44">
        <v>40000</v>
      </c>
      <c r="W20" s="44">
        <v>45000</v>
      </c>
      <c r="X20" s="44"/>
      <c r="Y20" s="113">
        <v>60000</v>
      </c>
      <c r="Z20" s="113">
        <v>70000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8000</v>
      </c>
      <c r="F21" s="111">
        <f t="shared" si="1"/>
        <v>13250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12000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8000</v>
      </c>
      <c r="Q21" s="62">
        <v>10000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8000</v>
      </c>
      <c r="Z21" s="113">
        <v>15000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40285.71428571428</v>
      </c>
      <c r="F22" s="111">
        <f t="shared" si="1"/>
        <v>47857.142857142855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50000</v>
      </c>
      <c r="L22" s="21" t="s">
        <v>76</v>
      </c>
      <c r="M22" s="50">
        <v>45000</v>
      </c>
      <c r="N22" s="50">
        <v>50000</v>
      </c>
      <c r="O22" s="50" t="s">
        <v>87</v>
      </c>
      <c r="P22" s="62">
        <v>35000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11666.666666666666</v>
      </c>
      <c r="F23" s="111">
        <f t="shared" si="1"/>
        <v>15857.142857142857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77">
        <v>12000</v>
      </c>
      <c r="N23" s="124">
        <v>15000</v>
      </c>
      <c r="O23" s="51" t="s">
        <v>89</v>
      </c>
      <c r="P23" s="62"/>
      <c r="Q23" s="62">
        <v>12000</v>
      </c>
      <c r="R23" s="62" t="s">
        <v>95</v>
      </c>
      <c r="S23" s="76">
        <v>11000</v>
      </c>
      <c r="T23" s="76">
        <v>12000</v>
      </c>
      <c r="U23" s="118" t="s">
        <v>114</v>
      </c>
      <c r="V23" s="44"/>
      <c r="W23" s="44"/>
      <c r="X23" s="44"/>
      <c r="Y23" s="113">
        <v>7000</v>
      </c>
      <c r="Z23" s="113">
        <v>12000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77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15833.333333333334</v>
      </c>
      <c r="F25" s="111">
        <f t="shared" si="1"/>
        <v>21666.666666666668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15000</v>
      </c>
      <c r="Q25" s="62">
        <v>20000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16000</v>
      </c>
      <c r="Z25" s="113">
        <v>20000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29000</v>
      </c>
      <c r="F27" s="111">
        <f t="shared" si="1"/>
        <v>35000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/>
      <c r="N27" s="50"/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13750</v>
      </c>
      <c r="G29" s="22">
        <v>12000</v>
      </c>
      <c r="H29" s="22">
        <v>15000</v>
      </c>
      <c r="I29" s="22" t="s">
        <v>113</v>
      </c>
      <c r="J29" s="21">
        <v>11000</v>
      </c>
      <c r="K29" s="21">
        <v>13000</v>
      </c>
      <c r="L29" s="21" t="s">
        <v>82</v>
      </c>
      <c r="M29" s="50"/>
      <c r="N29" s="50"/>
      <c r="O29" s="50"/>
      <c r="P29" s="91">
        <v>12000</v>
      </c>
      <c r="Q29" s="91">
        <v>15000</v>
      </c>
      <c r="R29" s="64" t="s">
        <v>92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5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29500</v>
      </c>
      <c r="F37" s="111">
        <f t="shared" si="1"/>
        <v>42500</v>
      </c>
      <c r="G37" s="31">
        <v>21000</v>
      </c>
      <c r="H37" s="31">
        <v>40000</v>
      </c>
      <c r="I37" s="89" t="s">
        <v>110</v>
      </c>
      <c r="J37" s="21">
        <v>28000</v>
      </c>
      <c r="K37" s="21">
        <v>40000</v>
      </c>
      <c r="L37" s="21" t="s">
        <v>78</v>
      </c>
      <c r="M37" s="51"/>
      <c r="N37" s="51">
        <v>45000</v>
      </c>
      <c r="O37" s="51"/>
      <c r="P37" s="91">
        <v>28000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30000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65857.14285714286</v>
      </c>
      <c r="F38" s="111">
        <f t="shared" si="1"/>
        <v>74250</v>
      </c>
      <c r="G38" s="31">
        <v>50000</v>
      </c>
      <c r="H38" s="31">
        <v>65000</v>
      </c>
      <c r="I38" s="89" t="s">
        <v>110</v>
      </c>
      <c r="J38" s="21">
        <v>55000</v>
      </c>
      <c r="K38" s="21">
        <v>60000</v>
      </c>
      <c r="L38" s="21" t="s">
        <v>79</v>
      </c>
      <c r="M38" s="51">
        <v>48000</v>
      </c>
      <c r="N38" s="51">
        <v>55000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56000</v>
      </c>
      <c r="Z38" s="113">
        <v>64000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47285.71428571428</v>
      </c>
      <c r="F39" s="111">
        <f t="shared" si="1"/>
        <v>55625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35000</v>
      </c>
      <c r="N39" s="50">
        <v>40000</v>
      </c>
      <c r="O39" s="50" t="s">
        <v>90</v>
      </c>
      <c r="P39" s="91">
        <v>33000</v>
      </c>
      <c r="Q39" s="91">
        <v>38000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37000</v>
      </c>
      <c r="Z39" s="113">
        <v>47000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188750</v>
      </c>
      <c r="F41" s="111">
        <f t="shared" si="1"/>
        <v>235625</v>
      </c>
      <c r="G41" s="32">
        <v>150000</v>
      </c>
      <c r="H41" s="32">
        <v>230000</v>
      </c>
      <c r="I41" s="89" t="s">
        <v>110</v>
      </c>
      <c r="J41" s="30">
        <v>220000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180000</v>
      </c>
      <c r="Z41" s="113">
        <v>250000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83500</v>
      </c>
      <c r="F44" s="111">
        <f t="shared" si="1"/>
        <v>0</v>
      </c>
      <c r="G44" s="32">
        <v>85000</v>
      </c>
      <c r="H44" s="32"/>
      <c r="I44" s="32"/>
      <c r="J44" s="30">
        <v>78000</v>
      </c>
      <c r="K44" s="30"/>
      <c r="L44" s="30" t="s">
        <v>81</v>
      </c>
      <c r="M44" s="50">
        <v>82000</v>
      </c>
      <c r="N44" s="50"/>
      <c r="O44" s="50" t="s">
        <v>90</v>
      </c>
      <c r="P44" s="91">
        <v>80000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78000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2071.4285714285716</v>
      </c>
      <c r="F45" s="111">
        <f t="shared" si="1"/>
        <v>2371.4285714285716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1900</v>
      </c>
      <c r="N45" s="50">
        <v>2200</v>
      </c>
      <c r="O45" s="50"/>
      <c r="P45" s="68">
        <v>2300</v>
      </c>
      <c r="Q45" s="68">
        <v>2700</v>
      </c>
      <c r="R45" s="62"/>
      <c r="S45" s="119">
        <v>2200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1975</v>
      </c>
      <c r="F46" s="111">
        <f t="shared" si="1"/>
        <v>2300</v>
      </c>
      <c r="G46" s="32">
        <v>1700</v>
      </c>
      <c r="H46" s="32">
        <v>2000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2100</v>
      </c>
      <c r="N46" s="30">
        <v>2500</v>
      </c>
      <c r="O46" s="51" t="s">
        <v>91</v>
      </c>
      <c r="P46" s="68">
        <v>2200</v>
      </c>
      <c r="Q46" s="68">
        <v>2500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2200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39875</v>
      </c>
      <c r="F47" s="111">
        <f t="shared" si="1"/>
        <v>49750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42000</v>
      </c>
      <c r="N47" s="30">
        <v>48000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42000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90625</v>
      </c>
      <c r="F48" s="111">
        <f t="shared" si="1"/>
        <v>107500</v>
      </c>
      <c r="G48" s="33">
        <v>80000</v>
      </c>
      <c r="H48" s="33">
        <v>100000</v>
      </c>
      <c r="I48" s="80" t="s">
        <v>100</v>
      </c>
      <c r="J48" s="30">
        <v>75000</v>
      </c>
      <c r="K48" s="30">
        <v>100000</v>
      </c>
      <c r="L48" s="30" t="s">
        <v>81</v>
      </c>
      <c r="M48" s="30">
        <v>90000</v>
      </c>
      <c r="N48" s="30">
        <v>100000</v>
      </c>
      <c r="O48" s="51" t="s">
        <v>87</v>
      </c>
      <c r="P48" s="62">
        <v>90000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100000</v>
      </c>
      <c r="Z48" s="113">
        <v>120000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213" t="s">
        <v>133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123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60</v>
      </c>
      <c r="N54" s="183"/>
      <c r="O54" s="183"/>
      <c r="Q54" s="71"/>
      <c r="R54" s="71"/>
      <c r="T54" s="183" t="s">
        <v>61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G57" sqref="G5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15.75">
      <c r="A4" s="210" t="s">
        <v>46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47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134</v>
      </c>
      <c r="B8" s="214"/>
      <c r="C8" s="214"/>
      <c r="D8" s="214"/>
      <c r="E8" s="214"/>
      <c r="F8" s="214"/>
      <c r="G8" s="214"/>
      <c r="H8" s="214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6000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22833.333333333332</v>
      </c>
      <c r="F16" s="111">
        <f>'Bảng tính trung bình'!F17</f>
        <v>27333.333333333332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13312.5</v>
      </c>
      <c r="F17" s="111">
        <f>'Bảng tính trung bình'!F18</f>
        <v>17375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35714.28571428572</v>
      </c>
      <c r="F18" s="111">
        <f>'Bảng tính trung bình'!F19</f>
        <v>42428.57142857143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37571.42857142857</v>
      </c>
      <c r="F19" s="111">
        <f>'Bảng tính trung bình'!F20</f>
        <v>43142.857142857145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8000</v>
      </c>
      <c r="F20" s="111">
        <f>'Bảng tính trung bình'!F21</f>
        <v>13250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40285.71428571428</v>
      </c>
      <c r="F21" s="111">
        <f>'Bảng tính trung bình'!F22</f>
        <v>47857.142857142855</v>
      </c>
      <c r="G21" s="161"/>
      <c r="H21" s="217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11666.666666666666</v>
      </c>
      <c r="F22" s="111">
        <f>'Bảng tính trung bình'!F23</f>
        <v>15857.142857142857</v>
      </c>
      <c r="G22" s="170"/>
      <c r="H22" s="217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15833.333333333334</v>
      </c>
      <c r="F24" s="111">
        <f>'Bảng tính trung bình'!F25</f>
        <v>21666.666666666668</v>
      </c>
      <c r="G24" s="161"/>
      <c r="H24" s="217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7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29000</v>
      </c>
      <c r="F26" s="111">
        <f>'Bảng tính trung bình'!F27</f>
        <v>35000</v>
      </c>
      <c r="G26" s="161"/>
      <c r="H26" s="217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/>
      <c r="H27" s="217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13750</v>
      </c>
      <c r="G28" s="170"/>
      <c r="H28" s="217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7"/>
    </row>
    <row r="31" spans="1:8" ht="15.75">
      <c r="A31" s="219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7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29500</v>
      </c>
      <c r="F36" s="111">
        <f>'Bảng tính trung bình'!F37</f>
        <v>42500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65857.14285714286</v>
      </c>
      <c r="F37" s="111">
        <f>'Bảng tính trung bình'!F38</f>
        <v>74250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47285.71428571428</v>
      </c>
      <c r="F38" s="111">
        <f>'Bảng tính trung bình'!F39</f>
        <v>55625</v>
      </c>
      <c r="G38" s="170"/>
      <c r="H38" s="217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50000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188750</v>
      </c>
      <c r="F40" s="111">
        <f>'Bảng tính trung bình'!F41</f>
        <v>235625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83500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2071.4285714285716</v>
      </c>
      <c r="F44" s="111">
        <f>'Bảng tính trung bình'!F45</f>
        <v>2371.4285714285716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1975</v>
      </c>
      <c r="F45" s="111">
        <f>'Bảng tính trung bình'!F46</f>
        <v>2300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39875</v>
      </c>
      <c r="F46" s="111">
        <f>'Bảng tính trung bình'!F47</f>
        <v>49750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90625</v>
      </c>
      <c r="F47" s="112">
        <f>'Bảng tính trung bình'!F48</f>
        <v>107500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133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5" t="s">
        <v>61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2020-09-08T01:29:50Z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